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лановый\Аксенова О\Госзадания\Отчет по госзаданию за 2022 год\2 квартал\"/>
    </mc:Choice>
  </mc:AlternateContent>
  <bookViews>
    <workbookView xWindow="0" yWindow="0" windowWidth="28770" windowHeight="11670"/>
  </bookViews>
  <sheets>
    <sheet name="Отчет" sheetId="1" r:id="rId1"/>
  </sheets>
  <definedNames>
    <definedName name="_xlnm.Print_Area" localSheetId="0">Отчет!$A$2:$CE$587</definedName>
  </definedNames>
  <calcPr calcId="162913"/>
</workbook>
</file>

<file path=xl/calcChain.xml><?xml version="1.0" encoding="utf-8"?>
<calcChain xmlns="http://schemas.openxmlformats.org/spreadsheetml/2006/main">
  <c r="BC101" i="1" l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0" i="1"/>
  <c r="BC99" i="1"/>
  <c r="BC98" i="1"/>
  <c r="BC97" i="1"/>
  <c r="AW420" i="1"/>
  <c r="AW419" i="1"/>
  <c r="BC516" i="1" l="1"/>
  <c r="AW518" i="1"/>
  <c r="BC345" i="1"/>
  <c r="BC347" i="1" l="1"/>
  <c r="AW521" i="1"/>
  <c r="AW347" i="1"/>
  <c r="AW345" i="1" l="1"/>
  <c r="BC346" i="1"/>
  <c r="AW346" i="1"/>
  <c r="BC96" i="1"/>
  <c r="BC344" i="1"/>
  <c r="BC343" i="1"/>
  <c r="BC342" i="1" s="1"/>
  <c r="BC520" i="1"/>
  <c r="AW520" i="1"/>
  <c r="BC519" i="1"/>
  <c r="AW519" i="1"/>
  <c r="BC518" i="1"/>
  <c r="BC517" i="1"/>
  <c r="AW517" i="1"/>
  <c r="AW516" i="1" s="1"/>
  <c r="AW343" i="1"/>
  <c r="AW342" i="1" s="1"/>
  <c r="AW96" i="1"/>
  <c r="AW344" i="1"/>
</calcChain>
</file>

<file path=xl/sharedStrings.xml><?xml version="1.0" encoding="utf-8"?>
<sst xmlns="http://schemas.openxmlformats.org/spreadsheetml/2006/main" count="987" uniqueCount="267">
  <si>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</si>
  <si>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</si>
  <si>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</si>
  <si>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</si>
  <si>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</si>
  <si>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</si>
  <si>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</si>
  <si>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</si>
  <si>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</si>
  <si>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</si>
  <si>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</si>
  <si>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</si>
  <si>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</si>
  <si>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</si>
  <si>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</si>
  <si>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</si>
  <si>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</si>
  <si>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</si>
  <si>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</si>
  <si>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</si>
  <si>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</si>
  <si>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</si>
  <si>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</si>
  <si>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</si>
  <si>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</si>
  <si>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</si>
  <si>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</si>
  <si>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</si>
  <si>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</si>
  <si>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</si>
  <si>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</si>
  <si>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</si>
  <si>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</si>
  <si>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</si>
  <si>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</si>
  <si>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</si>
  <si>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</si>
  <si>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</si>
  <si>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</si>
  <si>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</si>
  <si>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</si>
  <si>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</si>
  <si>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</si>
  <si>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</si>
  <si>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</si>
  <si>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</si>
  <si>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</si>
  <si>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</si>
  <si>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</si>
  <si>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</si>
  <si>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</si>
  <si>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</si>
  <si>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</si>
  <si>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</si>
  <si>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</si>
  <si>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</si>
  <si>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</si>
  <si>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</si>
  <si>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</si>
  <si>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</si>
  <si>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</si>
  <si>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</si>
  <si>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</si>
  <si>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</si>
  <si>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</si>
  <si>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</si>
  <si>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</si>
  <si>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</si>
  <si>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</si>
  <si>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</si>
  <si>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</si>
  <si>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</si>
  <si>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</si>
  <si>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</si>
  <si>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</si>
  <si>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</si>
  <si>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</si>
  <si>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</si>
  <si>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</si>
  <si>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</si>
  <si>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</si>
  <si>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</si>
  <si>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</si>
  <si>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</si>
  <si>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</si>
  <si>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</si>
  <si>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</si>
  <si>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</si>
  <si>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</si>
  <si>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</si>
  <si>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</si>
  <si>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</si>
  <si>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</si>
  <si>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</si>
  <si>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</si>
  <si>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</si>
  <si>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</si>
  <si>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</si>
  <si>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</si>
  <si>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</si>
  <si>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</si>
  <si>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</si>
  <si>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</si>
  <si>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</si>
  <si>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</si>
  <si>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</si>
  <si>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</si>
  <si>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</si>
  <si>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</si>
  <si>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</si>
  <si>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</si>
  <si>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</si>
  <si>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</si>
  <si>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</si>
  <si>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</si>
  <si>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</si>
  <si>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</si>
  <si>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</si>
  <si>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</si>
  <si>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</si>
  <si>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</si>
  <si>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</si>
  <si>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</si>
  <si>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</si>
  <si>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</si>
  <si>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</si>
  <si>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</si>
  <si>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</si>
  <si>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</si>
  <si>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</si>
  <si>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</si>
  <si>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</si>
  <si>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</si>
  <si>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 xml:space="preserve"> Гражданин при наличии в семье инвалида или инвалидов, в том числе ребенка-инвалида или детей-инвалидов, нуждающихся в постоянном уходе
</t>
  </si>
  <si>
    <t>22.047.0</t>
  </si>
  <si>
    <t>Без отклонений</t>
  </si>
  <si>
    <t>21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</si>
  <si>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</si>
  <si>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</si>
  <si>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</si>
  <si>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</si>
  <si>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22.043.0                22.047.0                     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</si>
  <si>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</si>
  <si>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</si>
  <si>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Превышение значения показателя обусловлено востребованностью  услуг</t>
  </si>
  <si>
    <t>15</t>
  </si>
  <si>
    <t>апреля</t>
  </si>
  <si>
    <t>22</t>
  </si>
  <si>
    <t>23</t>
  </si>
  <si>
    <t xml:space="preserve">ОБУСО "Лежневский ЦСО" </t>
  </si>
  <si>
    <t>Плановое значение показателя будет достигнуто к концу года</t>
  </si>
  <si>
    <t>к распоряжению Департамента
социальной защиты населения
Ивановской области
от "11" января 2022 г. № 3</t>
  </si>
  <si>
    <t>24</t>
  </si>
  <si>
    <t>Выполнение на 99 %</t>
  </si>
  <si>
    <t>Превышение фактического значения показателя над  плановым на 2 человека или 1 % обусловлено востребованностью услуги гражданами пожилого возраста и инвалидами</t>
  </si>
  <si>
    <t>258</t>
  </si>
  <si>
    <t>373,63</t>
  </si>
  <si>
    <t>июля</t>
  </si>
  <si>
    <t>15.07.2022</t>
  </si>
  <si>
    <t>за 2 квартал 2022 года</t>
  </si>
  <si>
    <t>Превышение фактического значения показателя над  плановым на 7 человек или 1,8 %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</si>
  <si>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13 человек или 9,28%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</si>
  <si>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4 человек или 0,8 %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</si>
  <si>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12 человек или 2,5%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</si>
  <si>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14 человек или 5,4 %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</si>
  <si>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5 человека или 1,8 %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</si>
  <si>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5 человек или 2,2 %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</si>
  <si>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3 человека или 2,5%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</si>
  <si>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2 человека или 0,5 %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</si>
  <si>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3 человек или 2,8 %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</si>
  <si>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2 человека или 1,15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</si>
  <si>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8 человек или 2,4 %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</si>
  <si>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31 человек или 2,9 %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</si>
  <si>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7 человек или 2,1 %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</si>
  <si>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48 человека или 2,6 % обусловлено удовлетворением в полном объеме потребности в услуге и отсутствием очередности в предоставлении услуги</t>
  </si>
  <si>
    <t>Незначительное отклонение  фактического значения показателя от  планового на 19  человек или 5,1 % обусловлено удовлетворением в полном объеме потребности в услуге и отсутствием очередности в предоставлении услуги</t>
  </si>
  <si>
    <t>187,75</t>
  </si>
  <si>
    <t>523,7</t>
  </si>
  <si>
    <t>485,52</t>
  </si>
  <si>
    <t>235,0</t>
  </si>
  <si>
    <t>229,29</t>
  </si>
  <si>
    <t>246,98</t>
  </si>
  <si>
    <t>239,51</t>
  </si>
  <si>
    <t>323,24</t>
  </si>
  <si>
    <t>350,25</t>
  </si>
  <si>
    <t>511,82</t>
  </si>
  <si>
    <t>235,3</t>
  </si>
  <si>
    <t>448,71</t>
  </si>
  <si>
    <t>407,74</t>
  </si>
  <si>
    <t>464,61</t>
  </si>
  <si>
    <t>390,07</t>
  </si>
  <si>
    <t>359,27</t>
  </si>
  <si>
    <t>293,15</t>
  </si>
  <si>
    <t>275,71</t>
  </si>
  <si>
    <t>286,52</t>
  </si>
  <si>
    <t>308,97</t>
  </si>
  <si>
    <t>Без отклонения</t>
  </si>
  <si>
    <t>Выполнение на 111,9 %</t>
  </si>
  <si>
    <t>246,78</t>
  </si>
  <si>
    <t>204,25</t>
  </si>
  <si>
    <t>490,33</t>
  </si>
  <si>
    <t>218,58</t>
  </si>
  <si>
    <t>199,83</t>
  </si>
  <si>
    <t>542,4</t>
  </si>
  <si>
    <t>232,88</t>
  </si>
  <si>
    <t>186,72</t>
  </si>
  <si>
    <t>173,92</t>
  </si>
  <si>
    <t>516,76</t>
  </si>
  <si>
    <t>391,37</t>
  </si>
  <si>
    <t>255,87</t>
  </si>
  <si>
    <t>171,67</t>
  </si>
  <si>
    <t>530,47</t>
  </si>
  <si>
    <t>824,23</t>
  </si>
  <si>
    <t>232,67</t>
  </si>
  <si>
    <t>205,1</t>
  </si>
  <si>
    <t>419,49</t>
  </si>
  <si>
    <t>390,88</t>
  </si>
  <si>
    <t>230,67</t>
  </si>
  <si>
    <t>201,22</t>
  </si>
  <si>
    <t>380,8</t>
  </si>
  <si>
    <t>256,9</t>
  </si>
  <si>
    <t>201,45</t>
  </si>
  <si>
    <t>443,9</t>
  </si>
  <si>
    <t>399,12</t>
  </si>
  <si>
    <t>241,78</t>
  </si>
  <si>
    <t>203,7</t>
  </si>
  <si>
    <t>574,55</t>
  </si>
  <si>
    <t>241,83</t>
  </si>
  <si>
    <t>202,07</t>
  </si>
  <si>
    <t>525,83</t>
  </si>
  <si>
    <t>239,78</t>
  </si>
  <si>
    <t>200,75</t>
  </si>
  <si>
    <t>533,02</t>
  </si>
  <si>
    <t>240,12</t>
  </si>
  <si>
    <t>224,49</t>
  </si>
  <si>
    <t>572</t>
  </si>
  <si>
    <t>201,61</t>
  </si>
  <si>
    <t>447,31</t>
  </si>
  <si>
    <t>234</t>
  </si>
  <si>
    <t>199,35</t>
  </si>
  <si>
    <t>213,33</t>
  </si>
  <si>
    <t>204,63</t>
  </si>
  <si>
    <t>436,21</t>
  </si>
  <si>
    <t>221,61</t>
  </si>
  <si>
    <t>203,59</t>
  </si>
  <si>
    <t>562,79</t>
  </si>
  <si>
    <t>280,19</t>
  </si>
  <si>
    <t>213,96</t>
  </si>
  <si>
    <t>467,06</t>
  </si>
  <si>
    <t>279,06</t>
  </si>
  <si>
    <t>202,51</t>
  </si>
  <si>
    <t>594,28</t>
  </si>
  <si>
    <t>216,88</t>
  </si>
  <si>
    <t>204,23</t>
  </si>
  <si>
    <t>492,26</t>
  </si>
  <si>
    <t>295,16</t>
  </si>
  <si>
    <t>205,83</t>
  </si>
  <si>
    <t>495,84</t>
  </si>
  <si>
    <t>244,14</t>
  </si>
  <si>
    <t>211,86</t>
  </si>
  <si>
    <t>553,37</t>
  </si>
  <si>
    <t>205,85</t>
  </si>
  <si>
    <t>187,9</t>
  </si>
  <si>
    <t>465,81</t>
  </si>
  <si>
    <t>219,08</t>
  </si>
  <si>
    <t>203,89</t>
  </si>
  <si>
    <t>449,71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</si>
</sst>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3" borderId="5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49" fontId="3" fillId="2" borderId="1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13" fillId="2" borderId="0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right" vertical="top" wrapText="1"/>
    </xf>
    <xf numFmtId="0" fontId="15" fillId="0" borderId="0" xfId="0" applyNumberFormat="1" applyFont="1" applyAlignment="1">
      <alignment horizontal="right" vertical="top"/>
    </xf>
    <xf numFmtId="49" fontId="1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right" vertical="top"/>
    </xf>
    <xf numFmtId="0" fontId="15" fillId="2" borderId="0" xfId="0" applyNumberFormat="1" applyFont="1" applyFill="1" applyAlignment="1">
      <alignment horizontal="right" vertical="top" wrapText="1"/>
    </xf>
    <xf numFmtId="0" fontId="15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49" fontId="12" fillId="3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86"/>
  <sheetViews>
    <sheetView showGridLines="0" tabSelected="1" view="pageBreakPreview" topLeftCell="A339" zoomScaleNormal="100" zoomScaleSheetLayoutView="100" workbookViewId="0">
      <selection activeCell="BI440" sqref="BI440:BZ440"/>
    </sheetView>
  </sheetViews>
  <sheetFormatPr defaultColWidth="1.83203125" defaultRowHeight="15" x14ac:dyDescent="0.25"/>
  <cols>
    <col min="1" max="37" width="1.83203125" style="2"/>
    <col min="38" max="51" width="1.83203125" style="41"/>
    <col min="52" max="52" width="1.83203125" style="41" customWidth="1"/>
    <col min="53" max="53" width="5.5" style="41" customWidth="1"/>
    <col min="54" max="54" width="2.83203125" style="41" customWidth="1"/>
    <col min="55" max="61" width="1.83203125" style="41"/>
    <col min="62" max="62" width="1.83203125" style="41" customWidth="1"/>
    <col min="63" max="70" width="1.83203125" style="41"/>
    <col min="71" max="71" width="0.83203125" style="41" customWidth="1"/>
    <col min="72" max="75" width="1.83203125" style="41"/>
    <col min="76" max="78" width="1.83203125" style="41" customWidth="1"/>
    <col min="79" max="79" width="1.83203125" style="41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90"/>
      <c r="CE1" s="290"/>
    </row>
    <row r="2" spans="1:83" ht="54" hidden="1" customHeight="1" x14ac:dyDescent="0.25">
      <c r="A2" s="291" t="s">
        <v>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</row>
    <row r="3" spans="1:83" s="8" customFormat="1" ht="13.5" hidden="1" customHeight="1" x14ac:dyDescent="0.25">
      <c r="A3" s="294" t="s">
        <v>73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</row>
    <row r="4" spans="1:83" s="8" customFormat="1" ht="54" hidden="1" customHeight="1" x14ac:dyDescent="0.25">
      <c r="A4" s="295" t="s">
        <v>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</row>
    <row r="5" spans="1:83" s="1" customFormat="1" ht="12" x14ac:dyDescent="0.2">
      <c r="A5" s="227" t="s">
        <v>138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</row>
    <row r="6" spans="1:83" s="1" customFormat="1" ht="57" customHeight="1" x14ac:dyDescent="0.2">
      <c r="A6" s="228" t="s">
        <v>151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</row>
    <row r="7" spans="1:83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</row>
    <row r="8" spans="1:83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</row>
    <row r="9" spans="1:83" s="3" customFormat="1" ht="16.5" x14ac:dyDescent="0.25">
      <c r="A9" s="232" t="s">
        <v>45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</row>
    <row r="10" spans="1:83" s="3" customFormat="1" ht="19.5" x14ac:dyDescent="0.25">
      <c r="A10" s="297" t="s">
        <v>46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8"/>
      <c r="BH10" s="308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10"/>
    </row>
    <row r="11" spans="1:83" s="3" customFormat="1" ht="16.5" x14ac:dyDescent="0.25">
      <c r="A11" s="234" t="s">
        <v>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3" t="s">
        <v>147</v>
      </c>
      <c r="AD11" s="233"/>
      <c r="AE11" s="231" t="s">
        <v>47</v>
      </c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3" t="s">
        <v>148</v>
      </c>
      <c r="AY11" s="233"/>
      <c r="AZ11" s="231" t="s">
        <v>7</v>
      </c>
      <c r="BA11" s="231"/>
      <c r="BB11" s="231"/>
      <c r="BC11" s="233" t="s">
        <v>152</v>
      </c>
      <c r="BD11" s="233"/>
      <c r="BE11" s="235" t="s">
        <v>8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</row>
    <row r="12" spans="1:83" x14ac:dyDescent="0.25">
      <c r="A12" s="217" t="s">
        <v>37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" t="s">
        <v>9</v>
      </c>
      <c r="AF12" s="186" t="s">
        <v>145</v>
      </c>
      <c r="AG12" s="186"/>
      <c r="AH12" s="2" t="s">
        <v>9</v>
      </c>
      <c r="AI12" s="219" t="s">
        <v>157</v>
      </c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7" t="s">
        <v>11</v>
      </c>
      <c r="AX12" s="217"/>
      <c r="AY12" s="186" t="s">
        <v>147</v>
      </c>
      <c r="AZ12" s="186"/>
      <c r="BA12" s="185" t="s">
        <v>10</v>
      </c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</row>
    <row r="13" spans="1:83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</row>
    <row r="14" spans="1:83" x14ac:dyDescent="0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V14" s="230" t="s">
        <v>0</v>
      </c>
      <c r="BW14" s="230"/>
      <c r="BX14" s="230"/>
      <c r="BY14" s="230"/>
      <c r="BZ14" s="230"/>
      <c r="CA14" s="230"/>
      <c r="CB14" s="230"/>
      <c r="CC14" s="230"/>
      <c r="CD14" s="230"/>
      <c r="CE14" s="230"/>
    </row>
    <row r="15" spans="1:83" x14ac:dyDescent="0.25">
      <c r="A15" s="236" t="s">
        <v>38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21" t="s">
        <v>1</v>
      </c>
      <c r="BL15" s="221"/>
      <c r="BM15" s="221"/>
      <c r="BN15" s="221"/>
      <c r="BO15" s="221"/>
      <c r="BP15" s="221"/>
      <c r="BQ15" s="221"/>
      <c r="BR15" s="221"/>
      <c r="BS15" s="221"/>
      <c r="BT15" s="221"/>
      <c r="BV15" s="281" t="s">
        <v>158</v>
      </c>
      <c r="BW15" s="282"/>
      <c r="BX15" s="282"/>
      <c r="BY15" s="282"/>
      <c r="BZ15" s="282"/>
      <c r="CA15" s="282"/>
      <c r="CB15" s="282"/>
      <c r="CC15" s="282"/>
      <c r="CD15" s="282"/>
      <c r="CE15" s="283"/>
    </row>
    <row r="16" spans="1:83" x14ac:dyDescent="0.2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V16" s="284"/>
      <c r="BW16" s="226"/>
      <c r="BX16" s="226"/>
      <c r="BY16" s="226"/>
      <c r="BZ16" s="226"/>
      <c r="CA16" s="226"/>
      <c r="CB16" s="226"/>
      <c r="CC16" s="226"/>
      <c r="CD16" s="226"/>
      <c r="CE16" s="285"/>
    </row>
    <row r="17" spans="1:83" ht="29.25" customHeight="1" x14ac:dyDescent="0.25">
      <c r="A17" s="186" t="s">
        <v>139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238" t="s">
        <v>70</v>
      </c>
      <c r="BL17" s="238"/>
      <c r="BM17" s="238"/>
      <c r="BN17" s="238"/>
      <c r="BO17" s="238"/>
      <c r="BP17" s="238"/>
      <c r="BQ17" s="238"/>
      <c r="BR17" s="238"/>
      <c r="BS17" s="238"/>
      <c r="BT17" s="238"/>
      <c r="BU17" s="239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</row>
    <row r="18" spans="1:83" x14ac:dyDescent="0.25">
      <c r="A18" s="218" t="s">
        <v>39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221" t="s">
        <v>2</v>
      </c>
      <c r="BL18" s="221"/>
      <c r="BM18" s="221"/>
      <c r="BN18" s="221"/>
      <c r="BO18" s="221"/>
      <c r="BP18" s="221"/>
      <c r="BQ18" s="221"/>
      <c r="BR18" s="221"/>
      <c r="BS18" s="221"/>
      <c r="BT18" s="221"/>
      <c r="BU18" s="222"/>
      <c r="BV18" s="225"/>
      <c r="BW18" s="286"/>
      <c r="BX18" s="286"/>
      <c r="BY18" s="286"/>
      <c r="BZ18" s="286"/>
      <c r="CA18" s="286"/>
      <c r="CB18" s="286"/>
      <c r="CC18" s="286"/>
      <c r="CD18" s="286"/>
      <c r="CE18" s="223"/>
    </row>
    <row r="19" spans="1:83" x14ac:dyDescent="0.25">
      <c r="A19" s="186" t="s">
        <v>94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2"/>
      <c r="BV19" s="287"/>
      <c r="BW19" s="219"/>
      <c r="BX19" s="219"/>
      <c r="BY19" s="219"/>
      <c r="BZ19" s="219"/>
      <c r="CA19" s="219"/>
      <c r="CB19" s="219"/>
      <c r="CC19" s="219"/>
      <c r="CD19" s="219"/>
      <c r="CE19" s="288"/>
    </row>
    <row r="20" spans="1:83" x14ac:dyDescent="0.2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221" t="s">
        <v>2</v>
      </c>
      <c r="BL20" s="221"/>
      <c r="BM20" s="221"/>
      <c r="BN20" s="221"/>
      <c r="BO20" s="221"/>
      <c r="BP20" s="221"/>
      <c r="BQ20" s="221"/>
      <c r="BR20" s="221"/>
      <c r="BS20" s="221"/>
      <c r="BT20" s="221"/>
      <c r="BU20" s="222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</row>
    <row r="21" spans="1:83" x14ac:dyDescent="0.25">
      <c r="A21" s="218" t="s">
        <v>40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237" t="s">
        <v>95</v>
      </c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21" t="s">
        <v>2</v>
      </c>
      <c r="BL21" s="221"/>
      <c r="BM21" s="221"/>
      <c r="BN21" s="221"/>
      <c r="BO21" s="221"/>
      <c r="BP21" s="221"/>
      <c r="BQ21" s="221"/>
      <c r="BR21" s="221"/>
      <c r="BS21" s="221"/>
      <c r="BT21" s="221"/>
      <c r="BU21" s="222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</row>
    <row r="22" spans="1:83" ht="24.75" customHeight="1" x14ac:dyDescent="0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75" t="s">
        <v>71</v>
      </c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</row>
    <row r="23" spans="1:83" x14ac:dyDescent="0.25">
      <c r="A23" s="185" t="s">
        <v>30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226" t="s">
        <v>159</v>
      </c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</row>
    <row r="24" spans="1:83" ht="24.75" customHeight="1" x14ac:dyDescent="0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75" t="s">
        <v>48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V24" s="223"/>
      <c r="BW24" s="224"/>
      <c r="BX24" s="224"/>
      <c r="BY24" s="224"/>
      <c r="BZ24" s="224"/>
      <c r="CA24" s="224"/>
      <c r="CB24" s="224"/>
      <c r="CC24" s="224"/>
      <c r="CD24" s="224"/>
      <c r="CE24" s="225"/>
    </row>
    <row r="25" spans="1:83" x14ac:dyDescent="0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</row>
    <row r="26" spans="1:83" ht="18" x14ac:dyDescent="0.25">
      <c r="A26" s="289" t="s">
        <v>63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</row>
    <row r="27" spans="1:83" x14ac:dyDescent="0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</row>
    <row r="28" spans="1:83" ht="15.75" thickBot="1" x14ac:dyDescent="0.3">
      <c r="A28" s="217" t="s">
        <v>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9" t="s">
        <v>12</v>
      </c>
      <c r="AQ28" s="219"/>
      <c r="AR28" s="219"/>
      <c r="AS28" s="219"/>
      <c r="AT28" s="219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</row>
    <row r="29" spans="1:83" s="32" customFormat="1" x14ac:dyDescent="0.25">
      <c r="A29" s="185" t="s">
        <v>49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9"/>
      <c r="BC29" s="254" t="s">
        <v>72</v>
      </c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5"/>
      <c r="BV29" s="299" t="s">
        <v>141</v>
      </c>
      <c r="BW29" s="300"/>
      <c r="BX29" s="300"/>
      <c r="BY29" s="300"/>
      <c r="BZ29" s="300"/>
      <c r="CA29" s="300"/>
      <c r="CB29" s="300"/>
      <c r="CC29" s="300"/>
      <c r="CD29" s="300"/>
      <c r="CE29" s="301"/>
    </row>
    <row r="30" spans="1:83" s="32" customFormat="1" ht="75.75" customHeight="1" x14ac:dyDescent="0.25">
      <c r="A30" s="311" t="s">
        <v>99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9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5"/>
      <c r="BV30" s="302"/>
      <c r="BW30" s="303"/>
      <c r="BX30" s="303"/>
      <c r="BY30" s="303"/>
      <c r="BZ30" s="303"/>
      <c r="CA30" s="303"/>
      <c r="CB30" s="303"/>
      <c r="CC30" s="303"/>
      <c r="CD30" s="303"/>
      <c r="CE30" s="304"/>
    </row>
    <row r="31" spans="1:83" s="32" customFormat="1" ht="15.75" thickBot="1" x14ac:dyDescent="0.3">
      <c r="A31" s="185" t="s">
        <v>50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9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5"/>
      <c r="BV31" s="305"/>
      <c r="BW31" s="306"/>
      <c r="BX31" s="306"/>
      <c r="BY31" s="306"/>
      <c r="BZ31" s="306"/>
      <c r="CA31" s="306"/>
      <c r="CB31" s="306"/>
      <c r="CC31" s="306"/>
      <c r="CD31" s="306"/>
      <c r="CE31" s="307"/>
    </row>
    <row r="32" spans="1:83" s="32" customFormat="1" ht="78" customHeight="1" x14ac:dyDescent="0.25">
      <c r="A32" s="312" t="s">
        <v>140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185" t="s">
        <v>117</v>
      </c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</row>
    <row r="33" spans="1:83" s="32" customFormat="1" ht="0.75" customHeight="1" x14ac:dyDescent="0.25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</row>
    <row r="34" spans="1:83" s="32" customFormat="1" ht="6" customHeight="1" x14ac:dyDescent="0.25">
      <c r="A34" s="313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</row>
    <row r="35" spans="1:83" s="32" customFormat="1" x14ac:dyDescent="0.25">
      <c r="A35" s="185" t="s">
        <v>55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</row>
    <row r="36" spans="1:83" s="32" customFormat="1" x14ac:dyDescent="0.25">
      <c r="A36" s="185" t="s">
        <v>56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</row>
    <row r="37" spans="1:83" s="32" customFormat="1" ht="7.5" customHeight="1" x14ac:dyDescent="0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</row>
    <row r="38" spans="1:83" s="32" customFormat="1" x14ac:dyDescent="0.25">
      <c r="A38" s="259" t="s">
        <v>41</v>
      </c>
      <c r="B38" s="205"/>
      <c r="C38" s="205"/>
      <c r="D38" s="205"/>
      <c r="E38" s="205" t="s">
        <v>22</v>
      </c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 t="s">
        <v>23</v>
      </c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6" t="s">
        <v>24</v>
      </c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7"/>
    </row>
    <row r="39" spans="1:83" s="32" customFormat="1" ht="36" customHeight="1" x14ac:dyDescent="0.2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8" t="s">
        <v>42</v>
      </c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10"/>
      <c r="AX39" s="205" t="s">
        <v>25</v>
      </c>
      <c r="AY39" s="205"/>
      <c r="AZ39" s="205"/>
      <c r="BA39" s="205"/>
      <c r="BB39" s="205"/>
      <c r="BC39" s="205"/>
      <c r="BD39" s="205"/>
      <c r="BE39" s="205"/>
      <c r="BF39" s="205"/>
      <c r="BG39" s="205"/>
      <c r="BH39" s="174" t="s">
        <v>32</v>
      </c>
      <c r="BI39" s="175"/>
      <c r="BJ39" s="175"/>
      <c r="BK39" s="175"/>
      <c r="BL39" s="175"/>
      <c r="BM39" s="176"/>
      <c r="BN39" s="174" t="s">
        <v>33</v>
      </c>
      <c r="BO39" s="175"/>
      <c r="BP39" s="175"/>
      <c r="BQ39" s="175"/>
      <c r="BR39" s="175"/>
      <c r="BS39" s="176"/>
      <c r="BT39" s="174" t="s">
        <v>34</v>
      </c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6"/>
    </row>
    <row r="40" spans="1:83" s="32" customFormat="1" x14ac:dyDescent="0.25">
      <c r="A40" s="205"/>
      <c r="B40" s="205"/>
      <c r="C40" s="205"/>
      <c r="D40" s="205"/>
      <c r="E40" s="259" t="s">
        <v>42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59" t="s">
        <v>42</v>
      </c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11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3"/>
      <c r="AX40" s="205" t="s">
        <v>44</v>
      </c>
      <c r="AY40" s="205"/>
      <c r="AZ40" s="205"/>
      <c r="BA40" s="205"/>
      <c r="BB40" s="204" t="s">
        <v>26</v>
      </c>
      <c r="BC40" s="204"/>
      <c r="BD40" s="204"/>
      <c r="BE40" s="204"/>
      <c r="BF40" s="204"/>
      <c r="BG40" s="204"/>
      <c r="BH40" s="177"/>
      <c r="BI40" s="178"/>
      <c r="BJ40" s="178"/>
      <c r="BK40" s="178"/>
      <c r="BL40" s="178"/>
      <c r="BM40" s="179"/>
      <c r="BN40" s="177"/>
      <c r="BO40" s="178"/>
      <c r="BP40" s="178"/>
      <c r="BQ40" s="178"/>
      <c r="BR40" s="178"/>
      <c r="BS40" s="179"/>
      <c r="BT40" s="17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9"/>
    </row>
    <row r="41" spans="1:83" s="32" customFormat="1" x14ac:dyDescent="0.2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14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6"/>
      <c r="AX41" s="205"/>
      <c r="AY41" s="205"/>
      <c r="AZ41" s="205"/>
      <c r="BA41" s="205"/>
      <c r="BB41" s="204"/>
      <c r="BC41" s="204"/>
      <c r="BD41" s="204"/>
      <c r="BE41" s="204"/>
      <c r="BF41" s="204"/>
      <c r="BG41" s="204"/>
      <c r="BH41" s="180"/>
      <c r="BI41" s="181"/>
      <c r="BJ41" s="181"/>
      <c r="BK41" s="181"/>
      <c r="BL41" s="181"/>
      <c r="BM41" s="182"/>
      <c r="BN41" s="180"/>
      <c r="BO41" s="181"/>
      <c r="BP41" s="181"/>
      <c r="BQ41" s="181"/>
      <c r="BR41" s="181"/>
      <c r="BS41" s="182"/>
      <c r="BT41" s="180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2"/>
    </row>
    <row r="42" spans="1:83" s="32" customFormat="1" x14ac:dyDescent="0.25">
      <c r="A42" s="184" t="s">
        <v>12</v>
      </c>
      <c r="B42" s="184"/>
      <c r="C42" s="184"/>
      <c r="D42" s="184"/>
      <c r="E42" s="184" t="s">
        <v>13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57" t="s">
        <v>14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3"/>
      <c r="AE42" s="256" t="s">
        <v>15</v>
      </c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8"/>
      <c r="AX42" s="184" t="s">
        <v>16</v>
      </c>
      <c r="AY42" s="184"/>
      <c r="AZ42" s="184"/>
      <c r="BA42" s="184"/>
      <c r="BB42" s="184" t="s">
        <v>17</v>
      </c>
      <c r="BC42" s="184"/>
      <c r="BD42" s="184"/>
      <c r="BE42" s="184"/>
      <c r="BF42" s="184"/>
      <c r="BG42" s="184"/>
      <c r="BH42" s="184" t="s">
        <v>18</v>
      </c>
      <c r="BI42" s="184"/>
      <c r="BJ42" s="184"/>
      <c r="BK42" s="184"/>
      <c r="BL42" s="184"/>
      <c r="BM42" s="184"/>
      <c r="BN42" s="184" t="s">
        <v>19</v>
      </c>
      <c r="BO42" s="184"/>
      <c r="BP42" s="184"/>
      <c r="BQ42" s="184"/>
      <c r="BR42" s="184"/>
      <c r="BS42" s="184"/>
      <c r="BT42" s="241" t="s">
        <v>20</v>
      </c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3"/>
    </row>
    <row r="43" spans="1:83" s="32" customFormat="1" ht="66" customHeight="1" x14ac:dyDescent="0.25">
      <c r="A43" s="201" t="s">
        <v>12</v>
      </c>
      <c r="B43" s="202"/>
      <c r="C43" s="202"/>
      <c r="D43" s="203"/>
      <c r="E43" s="201" t="s">
        <v>85</v>
      </c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3"/>
      <c r="R43" s="145" t="s">
        <v>86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7"/>
      <c r="AE43" s="197" t="s">
        <v>75</v>
      </c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9"/>
      <c r="AX43" s="200" t="s">
        <v>88</v>
      </c>
      <c r="AY43" s="200"/>
      <c r="AZ43" s="200"/>
      <c r="BA43" s="200"/>
      <c r="BB43" s="195">
        <v>744</v>
      </c>
      <c r="BC43" s="195"/>
      <c r="BD43" s="195"/>
      <c r="BE43" s="195"/>
      <c r="BF43" s="195"/>
      <c r="BG43" s="195"/>
      <c r="BH43" s="195">
        <v>100</v>
      </c>
      <c r="BI43" s="195"/>
      <c r="BJ43" s="195"/>
      <c r="BK43" s="195"/>
      <c r="BL43" s="195"/>
      <c r="BM43" s="195"/>
      <c r="BN43" s="195">
        <v>100</v>
      </c>
      <c r="BO43" s="195"/>
      <c r="BP43" s="195"/>
      <c r="BQ43" s="195"/>
      <c r="BR43" s="195"/>
      <c r="BS43" s="195"/>
      <c r="BT43" s="145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7"/>
    </row>
    <row r="44" spans="1:83" s="32" customFormat="1" ht="22.5" customHeight="1" x14ac:dyDescent="0.25">
      <c r="A44" s="322"/>
      <c r="B44" s="323"/>
      <c r="C44" s="323"/>
      <c r="D44" s="324"/>
      <c r="E44" s="322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4"/>
      <c r="R44" s="331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3"/>
      <c r="AE44" s="315" t="s">
        <v>119</v>
      </c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7"/>
      <c r="AX44" s="318"/>
      <c r="AY44" s="318"/>
      <c r="AZ44" s="318"/>
      <c r="BA44" s="318"/>
      <c r="BB44" s="195"/>
      <c r="BC44" s="195"/>
      <c r="BD44" s="195"/>
      <c r="BE44" s="195"/>
      <c r="BF44" s="195"/>
      <c r="BG44" s="195"/>
      <c r="BH44" s="195">
        <v>100</v>
      </c>
      <c r="BI44" s="195"/>
      <c r="BJ44" s="195"/>
      <c r="BK44" s="195"/>
      <c r="BL44" s="195"/>
      <c r="BM44" s="195"/>
      <c r="BN44" s="195">
        <v>100</v>
      </c>
      <c r="BO44" s="195"/>
      <c r="BP44" s="195"/>
      <c r="BQ44" s="195"/>
      <c r="BR44" s="195"/>
      <c r="BS44" s="195"/>
      <c r="BT44" s="145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7"/>
    </row>
    <row r="45" spans="1:83" s="32" customFormat="1" ht="19.5" customHeight="1" x14ac:dyDescent="0.25">
      <c r="A45" s="325"/>
      <c r="B45" s="326"/>
      <c r="C45" s="326"/>
      <c r="D45" s="327"/>
      <c r="E45" s="325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7"/>
      <c r="R45" s="334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6"/>
      <c r="AE45" s="319" t="s">
        <v>120</v>
      </c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1"/>
      <c r="AX45" s="318"/>
      <c r="AY45" s="318"/>
      <c r="AZ45" s="318"/>
      <c r="BA45" s="318"/>
      <c r="BB45" s="195"/>
      <c r="BC45" s="195"/>
      <c r="BD45" s="195"/>
      <c r="BE45" s="195"/>
      <c r="BF45" s="195"/>
      <c r="BG45" s="195"/>
      <c r="BH45" s="195">
        <v>100</v>
      </c>
      <c r="BI45" s="195"/>
      <c r="BJ45" s="195"/>
      <c r="BK45" s="195"/>
      <c r="BL45" s="195"/>
      <c r="BM45" s="195"/>
      <c r="BN45" s="195">
        <v>100</v>
      </c>
      <c r="BO45" s="195"/>
      <c r="BP45" s="195"/>
      <c r="BQ45" s="195"/>
      <c r="BR45" s="195"/>
      <c r="BS45" s="195"/>
      <c r="BT45" s="145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7"/>
    </row>
    <row r="46" spans="1:83" s="32" customFormat="1" ht="26.25" customHeight="1" x14ac:dyDescent="0.25">
      <c r="A46" s="325"/>
      <c r="B46" s="326"/>
      <c r="C46" s="326"/>
      <c r="D46" s="327"/>
      <c r="E46" s="325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7"/>
      <c r="R46" s="334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6"/>
      <c r="AE46" s="319" t="s">
        <v>121</v>
      </c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1"/>
      <c r="AX46" s="318"/>
      <c r="AY46" s="318"/>
      <c r="AZ46" s="318"/>
      <c r="BA46" s="318"/>
      <c r="BB46" s="195"/>
      <c r="BC46" s="195"/>
      <c r="BD46" s="195"/>
      <c r="BE46" s="195"/>
      <c r="BF46" s="195"/>
      <c r="BG46" s="195"/>
      <c r="BH46" s="195">
        <v>100</v>
      </c>
      <c r="BI46" s="195"/>
      <c r="BJ46" s="195"/>
      <c r="BK46" s="195"/>
      <c r="BL46" s="195"/>
      <c r="BM46" s="195"/>
      <c r="BN46" s="195">
        <v>100</v>
      </c>
      <c r="BO46" s="195"/>
      <c r="BP46" s="195"/>
      <c r="BQ46" s="195"/>
      <c r="BR46" s="195"/>
      <c r="BS46" s="195"/>
      <c r="BT46" s="145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7"/>
    </row>
    <row r="47" spans="1:83" s="32" customFormat="1" ht="27" customHeight="1" x14ac:dyDescent="0.25">
      <c r="A47" s="325"/>
      <c r="B47" s="326"/>
      <c r="C47" s="326"/>
      <c r="D47" s="327"/>
      <c r="E47" s="325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/>
      <c r="R47" s="334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6"/>
      <c r="AE47" s="315" t="s">
        <v>122</v>
      </c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7"/>
      <c r="AX47" s="318"/>
      <c r="AY47" s="318"/>
      <c r="AZ47" s="318"/>
      <c r="BA47" s="318"/>
      <c r="BB47" s="195"/>
      <c r="BC47" s="195"/>
      <c r="BD47" s="195"/>
      <c r="BE47" s="195"/>
      <c r="BF47" s="195"/>
      <c r="BG47" s="195"/>
      <c r="BH47" s="195">
        <v>100</v>
      </c>
      <c r="BI47" s="195"/>
      <c r="BJ47" s="195"/>
      <c r="BK47" s="195"/>
      <c r="BL47" s="195"/>
      <c r="BM47" s="195"/>
      <c r="BN47" s="195">
        <v>100</v>
      </c>
      <c r="BO47" s="195"/>
      <c r="BP47" s="195"/>
      <c r="BQ47" s="195"/>
      <c r="BR47" s="195"/>
      <c r="BS47" s="195"/>
      <c r="BT47" s="145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7"/>
    </row>
    <row r="48" spans="1:83" s="32" customFormat="1" ht="35.25" customHeight="1" x14ac:dyDescent="0.25">
      <c r="A48" s="325"/>
      <c r="B48" s="326"/>
      <c r="C48" s="326"/>
      <c r="D48" s="327"/>
      <c r="E48" s="325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7"/>
      <c r="R48" s="334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6"/>
      <c r="AE48" s="315" t="s">
        <v>84</v>
      </c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7"/>
      <c r="AX48" s="318"/>
      <c r="AY48" s="318"/>
      <c r="AZ48" s="318"/>
      <c r="BA48" s="318"/>
      <c r="BB48" s="145"/>
      <c r="BC48" s="146"/>
      <c r="BD48" s="146"/>
      <c r="BE48" s="146"/>
      <c r="BF48" s="146"/>
      <c r="BG48" s="147"/>
      <c r="BH48" s="195">
        <v>100</v>
      </c>
      <c r="BI48" s="195"/>
      <c r="BJ48" s="195"/>
      <c r="BK48" s="195"/>
      <c r="BL48" s="195"/>
      <c r="BM48" s="195"/>
      <c r="BN48" s="195">
        <v>100</v>
      </c>
      <c r="BO48" s="195"/>
      <c r="BP48" s="195"/>
      <c r="BQ48" s="195"/>
      <c r="BR48" s="195"/>
      <c r="BS48" s="195"/>
      <c r="BT48" s="145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</row>
    <row r="49" spans="1:83" s="32" customFormat="1" ht="16.5" customHeight="1" x14ac:dyDescent="0.25">
      <c r="A49" s="325"/>
      <c r="B49" s="326"/>
      <c r="C49" s="326"/>
      <c r="D49" s="327"/>
      <c r="E49" s="325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7"/>
      <c r="R49" s="334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6"/>
      <c r="AE49" s="315" t="s">
        <v>101</v>
      </c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7"/>
      <c r="AX49" s="318"/>
      <c r="AY49" s="318"/>
      <c r="AZ49" s="318"/>
      <c r="BA49" s="318"/>
      <c r="BB49" s="195"/>
      <c r="BC49" s="195"/>
      <c r="BD49" s="195"/>
      <c r="BE49" s="195"/>
      <c r="BF49" s="195"/>
      <c r="BG49" s="195"/>
      <c r="BH49" s="195">
        <v>100</v>
      </c>
      <c r="BI49" s="195"/>
      <c r="BJ49" s="195"/>
      <c r="BK49" s="195"/>
      <c r="BL49" s="195"/>
      <c r="BM49" s="195"/>
      <c r="BN49" s="195">
        <v>100</v>
      </c>
      <c r="BO49" s="195"/>
      <c r="BP49" s="195"/>
      <c r="BQ49" s="195"/>
      <c r="BR49" s="195"/>
      <c r="BS49" s="195"/>
      <c r="BT49" s="145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7"/>
    </row>
    <row r="50" spans="1:83" s="32" customFormat="1" ht="41.25" customHeight="1" x14ac:dyDescent="0.25">
      <c r="A50" s="325"/>
      <c r="B50" s="326"/>
      <c r="C50" s="326"/>
      <c r="D50" s="327"/>
      <c r="E50" s="325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7"/>
      <c r="R50" s="334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6"/>
      <c r="AE50" s="315" t="s">
        <v>102</v>
      </c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7"/>
      <c r="AX50" s="318"/>
      <c r="AY50" s="318"/>
      <c r="AZ50" s="318"/>
      <c r="BA50" s="318"/>
      <c r="BB50" s="145"/>
      <c r="BC50" s="146"/>
      <c r="BD50" s="146"/>
      <c r="BE50" s="146"/>
      <c r="BF50" s="146"/>
      <c r="BG50" s="147"/>
      <c r="BH50" s="195">
        <v>100</v>
      </c>
      <c r="BI50" s="195"/>
      <c r="BJ50" s="195"/>
      <c r="BK50" s="195"/>
      <c r="BL50" s="195"/>
      <c r="BM50" s="195"/>
      <c r="BN50" s="195">
        <v>100</v>
      </c>
      <c r="BO50" s="195"/>
      <c r="BP50" s="195"/>
      <c r="BQ50" s="195"/>
      <c r="BR50" s="195"/>
      <c r="BS50" s="195"/>
      <c r="BT50" s="145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7"/>
    </row>
    <row r="51" spans="1:83" s="32" customFormat="1" x14ac:dyDescent="0.25">
      <c r="A51" s="325"/>
      <c r="B51" s="326"/>
      <c r="C51" s="326"/>
      <c r="D51" s="327"/>
      <c r="E51" s="325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/>
      <c r="R51" s="334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6"/>
      <c r="AE51" s="315" t="s">
        <v>103</v>
      </c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7"/>
      <c r="AX51" s="318"/>
      <c r="AY51" s="318"/>
      <c r="AZ51" s="318"/>
      <c r="BA51" s="318"/>
      <c r="BB51" s="195"/>
      <c r="BC51" s="195"/>
      <c r="BD51" s="195"/>
      <c r="BE51" s="195"/>
      <c r="BF51" s="195"/>
      <c r="BG51" s="195"/>
      <c r="BH51" s="195">
        <v>100</v>
      </c>
      <c r="BI51" s="195"/>
      <c r="BJ51" s="195"/>
      <c r="BK51" s="195"/>
      <c r="BL51" s="195"/>
      <c r="BM51" s="195"/>
      <c r="BN51" s="195">
        <v>100</v>
      </c>
      <c r="BO51" s="195"/>
      <c r="BP51" s="195"/>
      <c r="BQ51" s="195"/>
      <c r="BR51" s="195"/>
      <c r="BS51" s="195"/>
      <c r="BT51" s="145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7"/>
    </row>
    <row r="52" spans="1:83" s="32" customFormat="1" x14ac:dyDescent="0.25">
      <c r="A52" s="325"/>
      <c r="B52" s="326"/>
      <c r="C52" s="326"/>
      <c r="D52" s="327"/>
      <c r="E52" s="325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7"/>
      <c r="R52" s="334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6"/>
      <c r="AE52" s="315" t="s">
        <v>123</v>
      </c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7"/>
      <c r="AX52" s="318"/>
      <c r="AY52" s="318"/>
      <c r="AZ52" s="318"/>
      <c r="BA52" s="318"/>
      <c r="BB52" s="145"/>
      <c r="BC52" s="146"/>
      <c r="BD52" s="146"/>
      <c r="BE52" s="146"/>
      <c r="BF52" s="146"/>
      <c r="BG52" s="147"/>
      <c r="BH52" s="195">
        <v>100</v>
      </c>
      <c r="BI52" s="195"/>
      <c r="BJ52" s="195"/>
      <c r="BK52" s="195"/>
      <c r="BL52" s="195"/>
      <c r="BM52" s="195"/>
      <c r="BN52" s="195">
        <v>100</v>
      </c>
      <c r="BO52" s="195"/>
      <c r="BP52" s="195"/>
      <c r="BQ52" s="195"/>
      <c r="BR52" s="195"/>
      <c r="BS52" s="195"/>
      <c r="BT52" s="145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</row>
    <row r="53" spans="1:83" s="32" customFormat="1" x14ac:dyDescent="0.25">
      <c r="A53" s="325"/>
      <c r="B53" s="326"/>
      <c r="C53" s="326"/>
      <c r="D53" s="327"/>
      <c r="E53" s="325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7"/>
      <c r="R53" s="334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6"/>
      <c r="AE53" s="315" t="s">
        <v>96</v>
      </c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7"/>
      <c r="AX53" s="318"/>
      <c r="AY53" s="318"/>
      <c r="AZ53" s="318"/>
      <c r="BA53" s="318"/>
      <c r="BB53" s="195"/>
      <c r="BC53" s="195"/>
      <c r="BD53" s="195"/>
      <c r="BE53" s="195"/>
      <c r="BF53" s="195"/>
      <c r="BG53" s="195"/>
      <c r="BH53" s="195">
        <v>100</v>
      </c>
      <c r="BI53" s="195"/>
      <c r="BJ53" s="195"/>
      <c r="BK53" s="195"/>
      <c r="BL53" s="195"/>
      <c r="BM53" s="195"/>
      <c r="BN53" s="195">
        <v>100</v>
      </c>
      <c r="BO53" s="195"/>
      <c r="BP53" s="195"/>
      <c r="BQ53" s="195"/>
      <c r="BR53" s="195"/>
      <c r="BS53" s="195"/>
      <c r="BT53" s="145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7"/>
    </row>
    <row r="54" spans="1:83" s="32" customFormat="1" x14ac:dyDescent="0.25">
      <c r="A54" s="325"/>
      <c r="B54" s="326"/>
      <c r="C54" s="326"/>
      <c r="D54" s="327"/>
      <c r="E54" s="325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7"/>
      <c r="R54" s="334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6"/>
      <c r="AE54" s="315" t="s">
        <v>124</v>
      </c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7"/>
      <c r="AX54" s="318"/>
      <c r="AY54" s="318"/>
      <c r="AZ54" s="318"/>
      <c r="BA54" s="318"/>
      <c r="BB54" s="145"/>
      <c r="BC54" s="146"/>
      <c r="BD54" s="146"/>
      <c r="BE54" s="146"/>
      <c r="BF54" s="146"/>
      <c r="BG54" s="147"/>
      <c r="BH54" s="195">
        <v>100</v>
      </c>
      <c r="BI54" s="195"/>
      <c r="BJ54" s="195"/>
      <c r="BK54" s="195"/>
      <c r="BL54" s="195"/>
      <c r="BM54" s="195"/>
      <c r="BN54" s="195">
        <v>100</v>
      </c>
      <c r="BO54" s="195"/>
      <c r="BP54" s="195"/>
      <c r="BQ54" s="195"/>
      <c r="BR54" s="195"/>
      <c r="BS54" s="195"/>
      <c r="BT54" s="145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7"/>
    </row>
    <row r="55" spans="1:83" s="32" customFormat="1" x14ac:dyDescent="0.25">
      <c r="A55" s="325"/>
      <c r="B55" s="326"/>
      <c r="C55" s="326"/>
      <c r="D55" s="327"/>
      <c r="E55" s="325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7"/>
      <c r="R55" s="334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6"/>
      <c r="AE55" s="315" t="s">
        <v>125</v>
      </c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7"/>
      <c r="AX55" s="318"/>
      <c r="AY55" s="318"/>
      <c r="AZ55" s="318"/>
      <c r="BA55" s="318"/>
      <c r="BB55" s="195"/>
      <c r="BC55" s="195"/>
      <c r="BD55" s="195"/>
      <c r="BE55" s="195"/>
      <c r="BF55" s="195"/>
      <c r="BG55" s="195"/>
      <c r="BH55" s="195">
        <v>100</v>
      </c>
      <c r="BI55" s="195"/>
      <c r="BJ55" s="195"/>
      <c r="BK55" s="195"/>
      <c r="BL55" s="195"/>
      <c r="BM55" s="195"/>
      <c r="BN55" s="195">
        <v>100</v>
      </c>
      <c r="BO55" s="195"/>
      <c r="BP55" s="195"/>
      <c r="BQ55" s="195"/>
      <c r="BR55" s="195"/>
      <c r="BS55" s="195"/>
      <c r="BT55" s="145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</row>
    <row r="56" spans="1:83" s="32" customFormat="1" x14ac:dyDescent="0.25">
      <c r="A56" s="325"/>
      <c r="B56" s="326"/>
      <c r="C56" s="326"/>
      <c r="D56" s="327"/>
      <c r="E56" s="325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7"/>
      <c r="R56" s="334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6"/>
      <c r="AE56" s="315" t="s">
        <v>126</v>
      </c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7"/>
      <c r="AX56" s="318"/>
      <c r="AY56" s="318"/>
      <c r="AZ56" s="318"/>
      <c r="BA56" s="318"/>
      <c r="BB56" s="145"/>
      <c r="BC56" s="146"/>
      <c r="BD56" s="146"/>
      <c r="BE56" s="146"/>
      <c r="BF56" s="146"/>
      <c r="BG56" s="147"/>
      <c r="BH56" s="195">
        <v>100</v>
      </c>
      <c r="BI56" s="195"/>
      <c r="BJ56" s="195"/>
      <c r="BK56" s="195"/>
      <c r="BL56" s="195"/>
      <c r="BM56" s="195"/>
      <c r="BN56" s="195">
        <v>100</v>
      </c>
      <c r="BO56" s="195"/>
      <c r="BP56" s="195"/>
      <c r="BQ56" s="195"/>
      <c r="BR56" s="195"/>
      <c r="BS56" s="195"/>
      <c r="BT56" s="145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</row>
    <row r="57" spans="1:83" s="32" customFormat="1" ht="15" customHeight="1" x14ac:dyDescent="0.25">
      <c r="A57" s="325"/>
      <c r="B57" s="326"/>
      <c r="C57" s="326"/>
      <c r="D57" s="327"/>
      <c r="E57" s="325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/>
      <c r="R57" s="334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6"/>
      <c r="AE57" s="315" t="s">
        <v>127</v>
      </c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7"/>
      <c r="AX57" s="318"/>
      <c r="AY57" s="318"/>
      <c r="AZ57" s="318"/>
      <c r="BA57" s="318"/>
      <c r="BB57" s="195"/>
      <c r="BC57" s="195"/>
      <c r="BD57" s="195"/>
      <c r="BE57" s="195"/>
      <c r="BF57" s="195"/>
      <c r="BG57" s="195"/>
      <c r="BH57" s="195">
        <v>100</v>
      </c>
      <c r="BI57" s="195"/>
      <c r="BJ57" s="195"/>
      <c r="BK57" s="195"/>
      <c r="BL57" s="195"/>
      <c r="BM57" s="195"/>
      <c r="BN57" s="195">
        <v>100</v>
      </c>
      <c r="BO57" s="195"/>
      <c r="BP57" s="195"/>
      <c r="BQ57" s="195"/>
      <c r="BR57" s="195"/>
      <c r="BS57" s="195"/>
      <c r="BT57" s="145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7"/>
    </row>
    <row r="58" spans="1:83" s="32" customFormat="1" ht="15" customHeight="1" x14ac:dyDescent="0.25">
      <c r="A58" s="325"/>
      <c r="B58" s="326"/>
      <c r="C58" s="326"/>
      <c r="D58" s="327"/>
      <c r="E58" s="325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7"/>
      <c r="R58" s="334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6"/>
      <c r="AE58" s="315" t="s">
        <v>128</v>
      </c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7"/>
      <c r="AX58" s="318"/>
      <c r="AY58" s="318"/>
      <c r="AZ58" s="318"/>
      <c r="BA58" s="318"/>
      <c r="BB58" s="145"/>
      <c r="BC58" s="146"/>
      <c r="BD58" s="146"/>
      <c r="BE58" s="146"/>
      <c r="BF58" s="146"/>
      <c r="BG58" s="147"/>
      <c r="BH58" s="195">
        <v>100</v>
      </c>
      <c r="BI58" s="195"/>
      <c r="BJ58" s="195"/>
      <c r="BK58" s="195"/>
      <c r="BL58" s="195"/>
      <c r="BM58" s="195"/>
      <c r="BN58" s="195">
        <v>100</v>
      </c>
      <c r="BO58" s="195"/>
      <c r="BP58" s="195"/>
      <c r="BQ58" s="195"/>
      <c r="BR58" s="195"/>
      <c r="BS58" s="195"/>
      <c r="BT58" s="145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7"/>
    </row>
    <row r="59" spans="1:83" s="32" customFormat="1" x14ac:dyDescent="0.25">
      <c r="A59" s="328"/>
      <c r="B59" s="329"/>
      <c r="C59" s="329"/>
      <c r="D59" s="330"/>
      <c r="E59" s="328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0"/>
      <c r="R59" s="337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9"/>
      <c r="AE59" s="315" t="s">
        <v>129</v>
      </c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7"/>
      <c r="AX59" s="318"/>
      <c r="AY59" s="318"/>
      <c r="AZ59" s="318"/>
      <c r="BA59" s="318"/>
      <c r="BB59" s="195"/>
      <c r="BC59" s="195"/>
      <c r="BD59" s="195"/>
      <c r="BE59" s="195"/>
      <c r="BF59" s="195"/>
      <c r="BG59" s="195"/>
      <c r="BH59" s="195">
        <v>100</v>
      </c>
      <c r="BI59" s="195"/>
      <c r="BJ59" s="195"/>
      <c r="BK59" s="195"/>
      <c r="BL59" s="195"/>
      <c r="BM59" s="195"/>
      <c r="BN59" s="195">
        <v>100</v>
      </c>
      <c r="BO59" s="195"/>
      <c r="BP59" s="195"/>
      <c r="BQ59" s="195"/>
      <c r="BR59" s="195"/>
      <c r="BS59" s="195"/>
      <c r="BT59" s="145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</row>
    <row r="60" spans="1:83" x14ac:dyDescent="0.25">
      <c r="A60" s="322"/>
      <c r="B60" s="323"/>
      <c r="C60" s="323"/>
      <c r="D60" s="324"/>
      <c r="E60" s="322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4"/>
      <c r="R60" s="331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3"/>
      <c r="AE60" s="315" t="s">
        <v>130</v>
      </c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7"/>
      <c r="AX60" s="318"/>
      <c r="AY60" s="318"/>
      <c r="AZ60" s="318"/>
      <c r="BA60" s="318"/>
      <c r="BB60" s="145"/>
      <c r="BC60" s="146"/>
      <c r="BD60" s="146"/>
      <c r="BE60" s="146"/>
      <c r="BF60" s="146"/>
      <c r="BG60" s="147"/>
      <c r="BH60" s="195">
        <v>100</v>
      </c>
      <c r="BI60" s="195"/>
      <c r="BJ60" s="195"/>
      <c r="BK60" s="195"/>
      <c r="BL60" s="195"/>
      <c r="BM60" s="195"/>
      <c r="BN60" s="195">
        <v>100</v>
      </c>
      <c r="BO60" s="195"/>
      <c r="BP60" s="195"/>
      <c r="BQ60" s="195"/>
      <c r="BR60" s="195"/>
      <c r="BS60" s="195"/>
      <c r="BT60" s="145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7"/>
    </row>
    <row r="61" spans="1:83" ht="15" customHeight="1" x14ac:dyDescent="0.25">
      <c r="A61" s="325"/>
      <c r="B61" s="326"/>
      <c r="C61" s="326"/>
      <c r="D61" s="327"/>
      <c r="E61" s="325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7"/>
      <c r="R61" s="334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6"/>
      <c r="AE61" s="315" t="s">
        <v>115</v>
      </c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7"/>
      <c r="AX61" s="318"/>
      <c r="AY61" s="318"/>
      <c r="AZ61" s="318"/>
      <c r="BA61" s="318"/>
      <c r="BB61" s="195"/>
      <c r="BC61" s="195"/>
      <c r="BD61" s="195"/>
      <c r="BE61" s="195"/>
      <c r="BF61" s="195"/>
      <c r="BG61" s="195"/>
      <c r="BH61" s="195">
        <v>100</v>
      </c>
      <c r="BI61" s="195"/>
      <c r="BJ61" s="195"/>
      <c r="BK61" s="195"/>
      <c r="BL61" s="195"/>
      <c r="BM61" s="195"/>
      <c r="BN61" s="195">
        <v>100</v>
      </c>
      <c r="BO61" s="195"/>
      <c r="BP61" s="195"/>
      <c r="BQ61" s="195"/>
      <c r="BR61" s="195"/>
      <c r="BS61" s="195"/>
      <c r="BT61" s="145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7"/>
    </row>
    <row r="62" spans="1:83" ht="18" customHeight="1" x14ac:dyDescent="0.25">
      <c r="A62" s="325"/>
      <c r="B62" s="326"/>
      <c r="C62" s="326"/>
      <c r="D62" s="327"/>
      <c r="E62" s="325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7"/>
      <c r="R62" s="334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6"/>
      <c r="AE62" s="315" t="s">
        <v>111</v>
      </c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7"/>
      <c r="AX62" s="318"/>
      <c r="AY62" s="318"/>
      <c r="AZ62" s="318"/>
      <c r="BA62" s="318"/>
      <c r="BB62" s="145"/>
      <c r="BC62" s="146"/>
      <c r="BD62" s="146"/>
      <c r="BE62" s="146"/>
      <c r="BF62" s="146"/>
      <c r="BG62" s="147"/>
      <c r="BH62" s="195">
        <v>100</v>
      </c>
      <c r="BI62" s="195"/>
      <c r="BJ62" s="195"/>
      <c r="BK62" s="195"/>
      <c r="BL62" s="195"/>
      <c r="BM62" s="195"/>
      <c r="BN62" s="195">
        <v>100</v>
      </c>
      <c r="BO62" s="195"/>
      <c r="BP62" s="195"/>
      <c r="BQ62" s="195"/>
      <c r="BR62" s="195"/>
      <c r="BS62" s="195"/>
      <c r="BT62" s="145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7"/>
    </row>
    <row r="63" spans="1:83" x14ac:dyDescent="0.25">
      <c r="A63" s="325"/>
      <c r="B63" s="326"/>
      <c r="C63" s="326"/>
      <c r="D63" s="327"/>
      <c r="E63" s="325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7"/>
      <c r="R63" s="334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6"/>
      <c r="AE63" s="315" t="s">
        <v>131</v>
      </c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7"/>
      <c r="AX63" s="318"/>
      <c r="AY63" s="318"/>
      <c r="AZ63" s="318"/>
      <c r="BA63" s="318"/>
      <c r="BB63" s="195"/>
      <c r="BC63" s="195"/>
      <c r="BD63" s="195"/>
      <c r="BE63" s="195"/>
      <c r="BF63" s="195"/>
      <c r="BG63" s="195"/>
      <c r="BH63" s="195">
        <v>100</v>
      </c>
      <c r="BI63" s="195"/>
      <c r="BJ63" s="195"/>
      <c r="BK63" s="195"/>
      <c r="BL63" s="195"/>
      <c r="BM63" s="195"/>
      <c r="BN63" s="195">
        <v>100</v>
      </c>
      <c r="BO63" s="195"/>
      <c r="BP63" s="195"/>
      <c r="BQ63" s="195"/>
      <c r="BR63" s="195"/>
      <c r="BS63" s="195"/>
      <c r="BT63" s="145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</row>
    <row r="64" spans="1:83" ht="18" customHeight="1" x14ac:dyDescent="0.25">
      <c r="A64" s="325"/>
      <c r="B64" s="326"/>
      <c r="C64" s="326"/>
      <c r="D64" s="327"/>
      <c r="E64" s="325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334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6"/>
      <c r="AE64" s="315" t="s">
        <v>83</v>
      </c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7"/>
      <c r="AX64" s="318"/>
      <c r="AY64" s="318"/>
      <c r="AZ64" s="318"/>
      <c r="BA64" s="318"/>
      <c r="BB64" s="145"/>
      <c r="BC64" s="146"/>
      <c r="BD64" s="146"/>
      <c r="BE64" s="146"/>
      <c r="BF64" s="146"/>
      <c r="BG64" s="147"/>
      <c r="BH64" s="195">
        <v>100</v>
      </c>
      <c r="BI64" s="195"/>
      <c r="BJ64" s="195"/>
      <c r="BK64" s="195"/>
      <c r="BL64" s="195"/>
      <c r="BM64" s="195"/>
      <c r="BN64" s="195">
        <v>100</v>
      </c>
      <c r="BO64" s="195"/>
      <c r="BP64" s="195"/>
      <c r="BQ64" s="195"/>
      <c r="BR64" s="195"/>
      <c r="BS64" s="195"/>
      <c r="BT64" s="145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7"/>
    </row>
    <row r="65" spans="1:83" ht="27" customHeight="1" x14ac:dyDescent="0.25">
      <c r="A65" s="328"/>
      <c r="B65" s="329"/>
      <c r="C65" s="329"/>
      <c r="D65" s="330"/>
      <c r="E65" s="328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0"/>
      <c r="R65" s="337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9"/>
      <c r="AE65" s="315" t="s">
        <v>132</v>
      </c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7"/>
      <c r="AX65" s="318"/>
      <c r="AY65" s="318"/>
      <c r="AZ65" s="318"/>
      <c r="BA65" s="318"/>
      <c r="BB65" s="195"/>
      <c r="BC65" s="195"/>
      <c r="BD65" s="195"/>
      <c r="BE65" s="195"/>
      <c r="BF65" s="195"/>
      <c r="BG65" s="195"/>
      <c r="BH65" s="195">
        <v>100</v>
      </c>
      <c r="BI65" s="195"/>
      <c r="BJ65" s="195"/>
      <c r="BK65" s="195"/>
      <c r="BL65" s="195"/>
      <c r="BM65" s="195"/>
      <c r="BN65" s="195">
        <v>100</v>
      </c>
      <c r="BO65" s="195"/>
      <c r="BP65" s="195"/>
      <c r="BQ65" s="195"/>
      <c r="BR65" s="195"/>
      <c r="BS65" s="195"/>
      <c r="BT65" s="145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7"/>
    </row>
    <row r="66" spans="1:83" ht="49.5" customHeight="1" x14ac:dyDescent="0.25">
      <c r="A66" s="340" t="s">
        <v>13</v>
      </c>
      <c r="B66" s="341"/>
      <c r="C66" s="341"/>
      <c r="D66" s="342"/>
      <c r="E66" s="340" t="s">
        <v>85</v>
      </c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2"/>
      <c r="R66" s="349" t="s">
        <v>86</v>
      </c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1"/>
      <c r="AE66" s="197" t="s">
        <v>89</v>
      </c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9"/>
      <c r="AX66" s="200" t="s">
        <v>88</v>
      </c>
      <c r="AY66" s="200"/>
      <c r="AZ66" s="200"/>
      <c r="BA66" s="200"/>
      <c r="BB66" s="195">
        <v>744</v>
      </c>
      <c r="BC66" s="195"/>
      <c r="BD66" s="195"/>
      <c r="BE66" s="195"/>
      <c r="BF66" s="195"/>
      <c r="BG66" s="195"/>
      <c r="BH66" s="195">
        <v>100</v>
      </c>
      <c r="BI66" s="195"/>
      <c r="BJ66" s="195"/>
      <c r="BK66" s="195"/>
      <c r="BL66" s="195"/>
      <c r="BM66" s="195"/>
      <c r="BN66" s="195">
        <v>100</v>
      </c>
      <c r="BO66" s="195"/>
      <c r="BP66" s="195"/>
      <c r="BQ66" s="195"/>
      <c r="BR66" s="195"/>
      <c r="BS66" s="195"/>
      <c r="BT66" s="145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7"/>
    </row>
    <row r="67" spans="1:83" x14ac:dyDescent="0.25">
      <c r="A67" s="343"/>
      <c r="B67" s="344"/>
      <c r="C67" s="344"/>
      <c r="D67" s="345"/>
      <c r="E67" s="343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5"/>
      <c r="R67" s="352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4"/>
      <c r="AE67" s="315" t="s">
        <v>119</v>
      </c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7"/>
      <c r="AX67" s="318"/>
      <c r="AY67" s="318"/>
      <c r="AZ67" s="318"/>
      <c r="BA67" s="318"/>
      <c r="BB67" s="195"/>
      <c r="BC67" s="195"/>
      <c r="BD67" s="195"/>
      <c r="BE67" s="195"/>
      <c r="BF67" s="195"/>
      <c r="BG67" s="195"/>
      <c r="BH67" s="195">
        <v>100</v>
      </c>
      <c r="BI67" s="195"/>
      <c r="BJ67" s="195"/>
      <c r="BK67" s="195"/>
      <c r="BL67" s="195"/>
      <c r="BM67" s="195"/>
      <c r="BN67" s="195">
        <v>100</v>
      </c>
      <c r="BO67" s="195"/>
      <c r="BP67" s="195"/>
      <c r="BQ67" s="195"/>
      <c r="BR67" s="195"/>
      <c r="BS67" s="195"/>
      <c r="BT67" s="145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7"/>
    </row>
    <row r="68" spans="1:83" s="32" customFormat="1" x14ac:dyDescent="0.25">
      <c r="A68" s="343"/>
      <c r="B68" s="344"/>
      <c r="C68" s="344"/>
      <c r="D68" s="345"/>
      <c r="E68" s="343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5"/>
      <c r="R68" s="352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4"/>
      <c r="AE68" s="319" t="s">
        <v>120</v>
      </c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1"/>
      <c r="AX68" s="318"/>
      <c r="AY68" s="318"/>
      <c r="AZ68" s="318"/>
      <c r="BA68" s="318"/>
      <c r="BB68" s="195"/>
      <c r="BC68" s="195"/>
      <c r="BD68" s="195"/>
      <c r="BE68" s="195"/>
      <c r="BF68" s="195"/>
      <c r="BG68" s="195"/>
      <c r="BH68" s="195">
        <v>100</v>
      </c>
      <c r="BI68" s="195"/>
      <c r="BJ68" s="195"/>
      <c r="BK68" s="195"/>
      <c r="BL68" s="195"/>
      <c r="BM68" s="195"/>
      <c r="BN68" s="195">
        <v>100</v>
      </c>
      <c r="BO68" s="195"/>
      <c r="BP68" s="195"/>
      <c r="BQ68" s="195"/>
      <c r="BR68" s="195"/>
      <c r="BS68" s="195"/>
      <c r="BT68" s="145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</row>
    <row r="69" spans="1:83" s="32" customFormat="1" ht="25.5" customHeight="1" x14ac:dyDescent="0.25">
      <c r="A69" s="343"/>
      <c r="B69" s="344"/>
      <c r="C69" s="344"/>
      <c r="D69" s="345"/>
      <c r="E69" s="343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5"/>
      <c r="R69" s="352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4"/>
      <c r="AE69" s="319" t="s">
        <v>121</v>
      </c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1"/>
      <c r="AX69" s="318"/>
      <c r="AY69" s="318"/>
      <c r="AZ69" s="318"/>
      <c r="BA69" s="318"/>
      <c r="BB69" s="195"/>
      <c r="BC69" s="195"/>
      <c r="BD69" s="195"/>
      <c r="BE69" s="195"/>
      <c r="BF69" s="195"/>
      <c r="BG69" s="195"/>
      <c r="BH69" s="195">
        <v>100</v>
      </c>
      <c r="BI69" s="195"/>
      <c r="BJ69" s="195"/>
      <c r="BK69" s="195"/>
      <c r="BL69" s="195"/>
      <c r="BM69" s="195"/>
      <c r="BN69" s="195">
        <v>100</v>
      </c>
      <c r="BO69" s="195"/>
      <c r="BP69" s="195"/>
      <c r="BQ69" s="195"/>
      <c r="BR69" s="195"/>
      <c r="BS69" s="195"/>
      <c r="BT69" s="145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7"/>
    </row>
    <row r="70" spans="1:83" s="32" customFormat="1" ht="23.25" customHeight="1" x14ac:dyDescent="0.25">
      <c r="A70" s="343"/>
      <c r="B70" s="344"/>
      <c r="C70" s="344"/>
      <c r="D70" s="345"/>
      <c r="E70" s="343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5"/>
      <c r="R70" s="352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4"/>
      <c r="AE70" s="315" t="s">
        <v>122</v>
      </c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7"/>
      <c r="AX70" s="318"/>
      <c r="AY70" s="318"/>
      <c r="AZ70" s="318"/>
      <c r="BA70" s="318"/>
      <c r="BB70" s="195"/>
      <c r="BC70" s="195"/>
      <c r="BD70" s="195"/>
      <c r="BE70" s="195"/>
      <c r="BF70" s="195"/>
      <c r="BG70" s="195"/>
      <c r="BH70" s="195">
        <v>100</v>
      </c>
      <c r="BI70" s="195"/>
      <c r="BJ70" s="195"/>
      <c r="BK70" s="195"/>
      <c r="BL70" s="195"/>
      <c r="BM70" s="195"/>
      <c r="BN70" s="195">
        <v>100</v>
      </c>
      <c r="BO70" s="195"/>
      <c r="BP70" s="195"/>
      <c r="BQ70" s="195"/>
      <c r="BR70" s="195"/>
      <c r="BS70" s="195"/>
      <c r="BT70" s="145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7"/>
    </row>
    <row r="71" spans="1:83" s="32" customFormat="1" ht="39.75" customHeight="1" x14ac:dyDescent="0.25">
      <c r="A71" s="343"/>
      <c r="B71" s="344"/>
      <c r="C71" s="344"/>
      <c r="D71" s="345"/>
      <c r="E71" s="343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5"/>
      <c r="R71" s="352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4"/>
      <c r="AE71" s="315" t="s">
        <v>84</v>
      </c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7"/>
      <c r="AX71" s="318"/>
      <c r="AY71" s="318"/>
      <c r="AZ71" s="318"/>
      <c r="BA71" s="318"/>
      <c r="BB71" s="145"/>
      <c r="BC71" s="146"/>
      <c r="BD71" s="146"/>
      <c r="BE71" s="146"/>
      <c r="BF71" s="146"/>
      <c r="BG71" s="147"/>
      <c r="BH71" s="195">
        <v>100</v>
      </c>
      <c r="BI71" s="195"/>
      <c r="BJ71" s="195"/>
      <c r="BK71" s="195"/>
      <c r="BL71" s="195"/>
      <c r="BM71" s="195"/>
      <c r="BN71" s="195">
        <v>100</v>
      </c>
      <c r="BO71" s="195"/>
      <c r="BP71" s="195"/>
      <c r="BQ71" s="195"/>
      <c r="BR71" s="195"/>
      <c r="BS71" s="195"/>
      <c r="BT71" s="145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7"/>
    </row>
    <row r="72" spans="1:83" s="32" customFormat="1" x14ac:dyDescent="0.25">
      <c r="A72" s="343"/>
      <c r="B72" s="344"/>
      <c r="C72" s="344"/>
      <c r="D72" s="345"/>
      <c r="E72" s="343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5"/>
      <c r="R72" s="352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4"/>
      <c r="AE72" s="315" t="s">
        <v>101</v>
      </c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7"/>
      <c r="AX72" s="318"/>
      <c r="AY72" s="318"/>
      <c r="AZ72" s="318"/>
      <c r="BA72" s="318"/>
      <c r="BB72" s="195"/>
      <c r="BC72" s="195"/>
      <c r="BD72" s="195"/>
      <c r="BE72" s="195"/>
      <c r="BF72" s="195"/>
      <c r="BG72" s="195"/>
      <c r="BH72" s="195">
        <v>100</v>
      </c>
      <c r="BI72" s="195"/>
      <c r="BJ72" s="195"/>
      <c r="BK72" s="195"/>
      <c r="BL72" s="195"/>
      <c r="BM72" s="195"/>
      <c r="BN72" s="195">
        <v>100</v>
      </c>
      <c r="BO72" s="195"/>
      <c r="BP72" s="195"/>
      <c r="BQ72" s="195"/>
      <c r="BR72" s="195"/>
      <c r="BS72" s="195"/>
      <c r="BT72" s="145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7"/>
    </row>
    <row r="73" spans="1:83" s="32" customFormat="1" ht="40.5" customHeight="1" x14ac:dyDescent="0.25">
      <c r="A73" s="343"/>
      <c r="B73" s="344"/>
      <c r="C73" s="344"/>
      <c r="D73" s="345"/>
      <c r="E73" s="343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5"/>
      <c r="R73" s="352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4"/>
      <c r="AE73" s="315" t="s">
        <v>102</v>
      </c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7"/>
      <c r="AX73" s="318"/>
      <c r="AY73" s="318"/>
      <c r="AZ73" s="318"/>
      <c r="BA73" s="318"/>
      <c r="BB73" s="145"/>
      <c r="BC73" s="146"/>
      <c r="BD73" s="146"/>
      <c r="BE73" s="146"/>
      <c r="BF73" s="146"/>
      <c r="BG73" s="147"/>
      <c r="BH73" s="195">
        <v>100</v>
      </c>
      <c r="BI73" s="195"/>
      <c r="BJ73" s="195"/>
      <c r="BK73" s="195"/>
      <c r="BL73" s="195"/>
      <c r="BM73" s="195"/>
      <c r="BN73" s="195">
        <v>100</v>
      </c>
      <c r="BO73" s="195"/>
      <c r="BP73" s="195"/>
      <c r="BQ73" s="195"/>
      <c r="BR73" s="195"/>
      <c r="BS73" s="195"/>
      <c r="BT73" s="145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7"/>
    </row>
    <row r="74" spans="1:83" s="32" customFormat="1" ht="17.25" customHeight="1" x14ac:dyDescent="0.25">
      <c r="A74" s="343"/>
      <c r="B74" s="344"/>
      <c r="C74" s="344"/>
      <c r="D74" s="345"/>
      <c r="E74" s="343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5"/>
      <c r="R74" s="352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4"/>
      <c r="AE74" s="315" t="s">
        <v>103</v>
      </c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7"/>
      <c r="AX74" s="318"/>
      <c r="AY74" s="318"/>
      <c r="AZ74" s="318"/>
      <c r="BA74" s="318"/>
      <c r="BB74" s="195"/>
      <c r="BC74" s="195"/>
      <c r="BD74" s="195"/>
      <c r="BE74" s="195"/>
      <c r="BF74" s="195"/>
      <c r="BG74" s="195"/>
      <c r="BH74" s="195">
        <v>100</v>
      </c>
      <c r="BI74" s="195"/>
      <c r="BJ74" s="195"/>
      <c r="BK74" s="195"/>
      <c r="BL74" s="195"/>
      <c r="BM74" s="195"/>
      <c r="BN74" s="195">
        <v>100</v>
      </c>
      <c r="BO74" s="195"/>
      <c r="BP74" s="195"/>
      <c r="BQ74" s="195"/>
      <c r="BR74" s="195"/>
      <c r="BS74" s="195"/>
      <c r="BT74" s="145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7"/>
    </row>
    <row r="75" spans="1:83" s="32" customFormat="1" ht="17.25" customHeight="1" x14ac:dyDescent="0.25">
      <c r="A75" s="343"/>
      <c r="B75" s="344"/>
      <c r="C75" s="344"/>
      <c r="D75" s="345"/>
      <c r="E75" s="343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5"/>
      <c r="R75" s="352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4"/>
      <c r="AE75" s="315" t="s">
        <v>123</v>
      </c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7"/>
      <c r="AX75" s="318"/>
      <c r="AY75" s="318"/>
      <c r="AZ75" s="318"/>
      <c r="BA75" s="318"/>
      <c r="BB75" s="145"/>
      <c r="BC75" s="146"/>
      <c r="BD75" s="146"/>
      <c r="BE75" s="146"/>
      <c r="BF75" s="146"/>
      <c r="BG75" s="147"/>
      <c r="BH75" s="195">
        <v>100</v>
      </c>
      <c r="BI75" s="195"/>
      <c r="BJ75" s="195"/>
      <c r="BK75" s="195"/>
      <c r="BL75" s="195"/>
      <c r="BM75" s="195"/>
      <c r="BN75" s="195">
        <v>100</v>
      </c>
      <c r="BO75" s="195"/>
      <c r="BP75" s="195"/>
      <c r="BQ75" s="195"/>
      <c r="BR75" s="195"/>
      <c r="BS75" s="195"/>
      <c r="BT75" s="145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</row>
    <row r="76" spans="1:83" s="32" customFormat="1" ht="17.25" customHeight="1" x14ac:dyDescent="0.25">
      <c r="A76" s="343"/>
      <c r="B76" s="344"/>
      <c r="C76" s="344"/>
      <c r="D76" s="345"/>
      <c r="E76" s="343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5"/>
      <c r="R76" s="352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4"/>
      <c r="AE76" s="315" t="s">
        <v>96</v>
      </c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7"/>
      <c r="AX76" s="318"/>
      <c r="AY76" s="318"/>
      <c r="AZ76" s="318"/>
      <c r="BA76" s="318"/>
      <c r="BB76" s="195"/>
      <c r="BC76" s="195"/>
      <c r="BD76" s="195"/>
      <c r="BE76" s="195"/>
      <c r="BF76" s="195"/>
      <c r="BG76" s="195"/>
      <c r="BH76" s="195">
        <v>100</v>
      </c>
      <c r="BI76" s="195"/>
      <c r="BJ76" s="195"/>
      <c r="BK76" s="195"/>
      <c r="BL76" s="195"/>
      <c r="BM76" s="195"/>
      <c r="BN76" s="195">
        <v>100</v>
      </c>
      <c r="BO76" s="195"/>
      <c r="BP76" s="195"/>
      <c r="BQ76" s="195"/>
      <c r="BR76" s="195"/>
      <c r="BS76" s="195"/>
      <c r="BT76" s="145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7"/>
    </row>
    <row r="77" spans="1:83" s="32" customFormat="1" ht="17.25" customHeight="1" x14ac:dyDescent="0.25">
      <c r="A77" s="343"/>
      <c r="B77" s="344"/>
      <c r="C77" s="344"/>
      <c r="D77" s="345"/>
      <c r="E77" s="343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5"/>
      <c r="R77" s="352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4"/>
      <c r="AE77" s="315" t="s">
        <v>124</v>
      </c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7"/>
      <c r="AX77" s="318"/>
      <c r="AY77" s="318"/>
      <c r="AZ77" s="318"/>
      <c r="BA77" s="318"/>
      <c r="BB77" s="145"/>
      <c r="BC77" s="146"/>
      <c r="BD77" s="146"/>
      <c r="BE77" s="146"/>
      <c r="BF77" s="146"/>
      <c r="BG77" s="147"/>
      <c r="BH77" s="195">
        <v>100</v>
      </c>
      <c r="BI77" s="195"/>
      <c r="BJ77" s="195"/>
      <c r="BK77" s="195"/>
      <c r="BL77" s="195"/>
      <c r="BM77" s="195"/>
      <c r="BN77" s="195">
        <v>100</v>
      </c>
      <c r="BO77" s="195"/>
      <c r="BP77" s="195"/>
      <c r="BQ77" s="195"/>
      <c r="BR77" s="195"/>
      <c r="BS77" s="195"/>
      <c r="BT77" s="145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7"/>
    </row>
    <row r="78" spans="1:83" s="32" customFormat="1" ht="17.25" customHeight="1" x14ac:dyDescent="0.25">
      <c r="A78" s="343"/>
      <c r="B78" s="344"/>
      <c r="C78" s="344"/>
      <c r="D78" s="345"/>
      <c r="E78" s="343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5"/>
      <c r="R78" s="352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4"/>
      <c r="AE78" s="315" t="s">
        <v>125</v>
      </c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7"/>
      <c r="AX78" s="318"/>
      <c r="AY78" s="318"/>
      <c r="AZ78" s="318"/>
      <c r="BA78" s="318"/>
      <c r="BB78" s="195"/>
      <c r="BC78" s="195"/>
      <c r="BD78" s="195"/>
      <c r="BE78" s="195"/>
      <c r="BF78" s="195"/>
      <c r="BG78" s="195"/>
      <c r="BH78" s="195">
        <v>100</v>
      </c>
      <c r="BI78" s="195"/>
      <c r="BJ78" s="195"/>
      <c r="BK78" s="195"/>
      <c r="BL78" s="195"/>
      <c r="BM78" s="195"/>
      <c r="BN78" s="195">
        <v>100</v>
      </c>
      <c r="BO78" s="195"/>
      <c r="BP78" s="195"/>
      <c r="BQ78" s="195"/>
      <c r="BR78" s="195"/>
      <c r="BS78" s="195"/>
      <c r="BT78" s="145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7"/>
    </row>
    <row r="79" spans="1:83" s="32" customFormat="1" ht="17.25" customHeight="1" x14ac:dyDescent="0.25">
      <c r="A79" s="343"/>
      <c r="B79" s="344"/>
      <c r="C79" s="344"/>
      <c r="D79" s="345"/>
      <c r="E79" s="343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5"/>
      <c r="R79" s="352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4"/>
      <c r="AE79" s="315" t="s">
        <v>126</v>
      </c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7"/>
      <c r="AX79" s="318"/>
      <c r="AY79" s="318"/>
      <c r="AZ79" s="318"/>
      <c r="BA79" s="318"/>
      <c r="BB79" s="145"/>
      <c r="BC79" s="146"/>
      <c r="BD79" s="146"/>
      <c r="BE79" s="146"/>
      <c r="BF79" s="146"/>
      <c r="BG79" s="147"/>
      <c r="BH79" s="195">
        <v>100</v>
      </c>
      <c r="BI79" s="195"/>
      <c r="BJ79" s="195"/>
      <c r="BK79" s="195"/>
      <c r="BL79" s="195"/>
      <c r="BM79" s="195"/>
      <c r="BN79" s="195">
        <v>100</v>
      </c>
      <c r="BO79" s="195"/>
      <c r="BP79" s="195"/>
      <c r="BQ79" s="195"/>
      <c r="BR79" s="195"/>
      <c r="BS79" s="195"/>
      <c r="BT79" s="145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</row>
    <row r="80" spans="1:83" s="32" customFormat="1" ht="17.25" customHeight="1" x14ac:dyDescent="0.25">
      <c r="A80" s="343"/>
      <c r="B80" s="344"/>
      <c r="C80" s="344"/>
      <c r="D80" s="345"/>
      <c r="E80" s="343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5"/>
      <c r="R80" s="352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4"/>
      <c r="AE80" s="315" t="s">
        <v>127</v>
      </c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7"/>
      <c r="AX80" s="318"/>
      <c r="AY80" s="318"/>
      <c r="AZ80" s="318"/>
      <c r="BA80" s="318"/>
      <c r="BB80" s="195"/>
      <c r="BC80" s="195"/>
      <c r="BD80" s="195"/>
      <c r="BE80" s="195"/>
      <c r="BF80" s="195"/>
      <c r="BG80" s="195"/>
      <c r="BH80" s="195">
        <v>100</v>
      </c>
      <c r="BI80" s="195"/>
      <c r="BJ80" s="195"/>
      <c r="BK80" s="195"/>
      <c r="BL80" s="195"/>
      <c r="BM80" s="195"/>
      <c r="BN80" s="195">
        <v>100</v>
      </c>
      <c r="BO80" s="195"/>
      <c r="BP80" s="195"/>
      <c r="BQ80" s="195"/>
      <c r="BR80" s="195"/>
      <c r="BS80" s="195"/>
      <c r="BT80" s="145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7"/>
    </row>
    <row r="81" spans="1:83" s="32" customFormat="1" ht="17.25" customHeight="1" x14ac:dyDescent="0.25">
      <c r="A81" s="343"/>
      <c r="B81" s="344"/>
      <c r="C81" s="344"/>
      <c r="D81" s="345"/>
      <c r="E81" s="343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5"/>
      <c r="R81" s="352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4"/>
      <c r="AE81" s="315" t="s">
        <v>128</v>
      </c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7"/>
      <c r="AX81" s="318"/>
      <c r="AY81" s="318"/>
      <c r="AZ81" s="318"/>
      <c r="BA81" s="318"/>
      <c r="BB81" s="145"/>
      <c r="BC81" s="146"/>
      <c r="BD81" s="146"/>
      <c r="BE81" s="146"/>
      <c r="BF81" s="146"/>
      <c r="BG81" s="147"/>
      <c r="BH81" s="195">
        <v>100</v>
      </c>
      <c r="BI81" s="195"/>
      <c r="BJ81" s="195"/>
      <c r="BK81" s="195"/>
      <c r="BL81" s="195"/>
      <c r="BM81" s="195"/>
      <c r="BN81" s="195">
        <v>100</v>
      </c>
      <c r="BO81" s="195"/>
      <c r="BP81" s="195"/>
      <c r="BQ81" s="195"/>
      <c r="BR81" s="195"/>
      <c r="BS81" s="195"/>
      <c r="BT81" s="145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7"/>
    </row>
    <row r="82" spans="1:83" s="32" customFormat="1" ht="17.25" customHeight="1" x14ac:dyDescent="0.25">
      <c r="A82" s="343"/>
      <c r="B82" s="344"/>
      <c r="C82" s="344"/>
      <c r="D82" s="345"/>
      <c r="E82" s="343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5"/>
      <c r="R82" s="352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4"/>
      <c r="AE82" s="315" t="s">
        <v>129</v>
      </c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7"/>
      <c r="AX82" s="318"/>
      <c r="AY82" s="318"/>
      <c r="AZ82" s="318"/>
      <c r="BA82" s="318"/>
      <c r="BB82" s="195"/>
      <c r="BC82" s="195"/>
      <c r="BD82" s="195"/>
      <c r="BE82" s="195"/>
      <c r="BF82" s="195"/>
      <c r="BG82" s="195"/>
      <c r="BH82" s="195">
        <v>100</v>
      </c>
      <c r="BI82" s="195"/>
      <c r="BJ82" s="195"/>
      <c r="BK82" s="195"/>
      <c r="BL82" s="195"/>
      <c r="BM82" s="195"/>
      <c r="BN82" s="195">
        <v>100</v>
      </c>
      <c r="BO82" s="195"/>
      <c r="BP82" s="195"/>
      <c r="BQ82" s="195"/>
      <c r="BR82" s="195"/>
      <c r="BS82" s="195"/>
      <c r="BT82" s="145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7"/>
    </row>
    <row r="83" spans="1:83" s="32" customFormat="1" ht="17.25" customHeight="1" x14ac:dyDescent="0.25">
      <c r="A83" s="343"/>
      <c r="B83" s="344"/>
      <c r="C83" s="344"/>
      <c r="D83" s="345"/>
      <c r="E83" s="343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5"/>
      <c r="R83" s="352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4"/>
      <c r="AE83" s="315" t="s">
        <v>130</v>
      </c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7"/>
      <c r="AX83" s="318"/>
      <c r="AY83" s="318"/>
      <c r="AZ83" s="318"/>
      <c r="BA83" s="318"/>
      <c r="BB83" s="145"/>
      <c r="BC83" s="146"/>
      <c r="BD83" s="146"/>
      <c r="BE83" s="146"/>
      <c r="BF83" s="146"/>
      <c r="BG83" s="147"/>
      <c r="BH83" s="195">
        <v>100</v>
      </c>
      <c r="BI83" s="195"/>
      <c r="BJ83" s="195"/>
      <c r="BK83" s="195"/>
      <c r="BL83" s="195"/>
      <c r="BM83" s="195"/>
      <c r="BN83" s="195">
        <v>100</v>
      </c>
      <c r="BO83" s="195"/>
      <c r="BP83" s="195"/>
      <c r="BQ83" s="195"/>
      <c r="BR83" s="195"/>
      <c r="BS83" s="195"/>
      <c r="BT83" s="145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</row>
    <row r="84" spans="1:83" s="32" customFormat="1" ht="17.25" customHeight="1" x14ac:dyDescent="0.25">
      <c r="A84" s="343"/>
      <c r="B84" s="344"/>
      <c r="C84" s="344"/>
      <c r="D84" s="345"/>
      <c r="E84" s="343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5"/>
      <c r="R84" s="352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4"/>
      <c r="AE84" s="315" t="s">
        <v>115</v>
      </c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7"/>
      <c r="AX84" s="318"/>
      <c r="AY84" s="318"/>
      <c r="AZ84" s="318"/>
      <c r="BA84" s="318"/>
      <c r="BB84" s="195"/>
      <c r="BC84" s="195"/>
      <c r="BD84" s="195"/>
      <c r="BE84" s="195"/>
      <c r="BF84" s="195"/>
      <c r="BG84" s="195"/>
      <c r="BH84" s="195">
        <v>100</v>
      </c>
      <c r="BI84" s="195"/>
      <c r="BJ84" s="195"/>
      <c r="BK84" s="195"/>
      <c r="BL84" s="195"/>
      <c r="BM84" s="195"/>
      <c r="BN84" s="195">
        <v>100</v>
      </c>
      <c r="BO84" s="195"/>
      <c r="BP84" s="195"/>
      <c r="BQ84" s="195"/>
      <c r="BR84" s="195"/>
      <c r="BS84" s="195"/>
      <c r="BT84" s="145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7"/>
    </row>
    <row r="85" spans="1:83" s="32" customFormat="1" ht="17.25" customHeight="1" x14ac:dyDescent="0.25">
      <c r="A85" s="343"/>
      <c r="B85" s="344"/>
      <c r="C85" s="344"/>
      <c r="D85" s="345"/>
      <c r="E85" s="343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5"/>
      <c r="R85" s="352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4"/>
      <c r="AE85" s="315" t="s">
        <v>111</v>
      </c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7"/>
      <c r="AX85" s="318"/>
      <c r="AY85" s="318"/>
      <c r="AZ85" s="318"/>
      <c r="BA85" s="318"/>
      <c r="BB85" s="145"/>
      <c r="BC85" s="146"/>
      <c r="BD85" s="146"/>
      <c r="BE85" s="146"/>
      <c r="BF85" s="146"/>
      <c r="BG85" s="147"/>
      <c r="BH85" s="195">
        <v>100</v>
      </c>
      <c r="BI85" s="195"/>
      <c r="BJ85" s="195"/>
      <c r="BK85" s="195"/>
      <c r="BL85" s="195"/>
      <c r="BM85" s="195"/>
      <c r="BN85" s="195">
        <v>100</v>
      </c>
      <c r="BO85" s="195"/>
      <c r="BP85" s="195"/>
      <c r="BQ85" s="195"/>
      <c r="BR85" s="195"/>
      <c r="BS85" s="195"/>
      <c r="BT85" s="145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7"/>
    </row>
    <row r="86" spans="1:83" s="32" customFormat="1" ht="17.25" customHeight="1" x14ac:dyDescent="0.25">
      <c r="A86" s="343"/>
      <c r="B86" s="344"/>
      <c r="C86" s="344"/>
      <c r="D86" s="345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5"/>
      <c r="R86" s="352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4"/>
      <c r="AE86" s="315" t="s">
        <v>131</v>
      </c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7"/>
      <c r="AX86" s="318"/>
      <c r="AY86" s="318"/>
      <c r="AZ86" s="318"/>
      <c r="BA86" s="318"/>
      <c r="BB86" s="195"/>
      <c r="BC86" s="195"/>
      <c r="BD86" s="195"/>
      <c r="BE86" s="195"/>
      <c r="BF86" s="195"/>
      <c r="BG86" s="195"/>
      <c r="BH86" s="195">
        <v>100</v>
      </c>
      <c r="BI86" s="195"/>
      <c r="BJ86" s="195"/>
      <c r="BK86" s="195"/>
      <c r="BL86" s="195"/>
      <c r="BM86" s="195"/>
      <c r="BN86" s="195">
        <v>100</v>
      </c>
      <c r="BO86" s="195"/>
      <c r="BP86" s="195"/>
      <c r="BQ86" s="195"/>
      <c r="BR86" s="195"/>
      <c r="BS86" s="195"/>
      <c r="BT86" s="145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7"/>
    </row>
    <row r="87" spans="1:83" s="32" customFormat="1" ht="17.25" customHeight="1" x14ac:dyDescent="0.25">
      <c r="A87" s="343"/>
      <c r="B87" s="344"/>
      <c r="C87" s="344"/>
      <c r="D87" s="345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5"/>
      <c r="R87" s="352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4"/>
      <c r="AE87" s="315" t="s">
        <v>83</v>
      </c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7"/>
      <c r="AX87" s="318"/>
      <c r="AY87" s="318"/>
      <c r="AZ87" s="318"/>
      <c r="BA87" s="318"/>
      <c r="BB87" s="145"/>
      <c r="BC87" s="146"/>
      <c r="BD87" s="146"/>
      <c r="BE87" s="146"/>
      <c r="BF87" s="146"/>
      <c r="BG87" s="147"/>
      <c r="BH87" s="195">
        <v>100</v>
      </c>
      <c r="BI87" s="195"/>
      <c r="BJ87" s="195"/>
      <c r="BK87" s="195"/>
      <c r="BL87" s="195"/>
      <c r="BM87" s="195"/>
      <c r="BN87" s="195">
        <v>100</v>
      </c>
      <c r="BO87" s="195"/>
      <c r="BP87" s="195"/>
      <c r="BQ87" s="195"/>
      <c r="BR87" s="195"/>
      <c r="BS87" s="195"/>
      <c r="BT87" s="145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</row>
    <row r="88" spans="1:83" s="32" customFormat="1" ht="27.75" customHeight="1" x14ac:dyDescent="0.25">
      <c r="A88" s="346"/>
      <c r="B88" s="347"/>
      <c r="C88" s="347"/>
      <c r="D88" s="348"/>
      <c r="E88" s="346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8"/>
      <c r="R88" s="355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7"/>
      <c r="AE88" s="315" t="s">
        <v>132</v>
      </c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7"/>
      <c r="AX88" s="318"/>
      <c r="AY88" s="318"/>
      <c r="AZ88" s="318"/>
      <c r="BA88" s="318"/>
      <c r="BB88" s="195"/>
      <c r="BC88" s="195"/>
      <c r="BD88" s="195"/>
      <c r="BE88" s="195"/>
      <c r="BF88" s="195"/>
      <c r="BG88" s="195"/>
      <c r="BH88" s="195">
        <v>100</v>
      </c>
      <c r="BI88" s="195"/>
      <c r="BJ88" s="195"/>
      <c r="BK88" s="195"/>
      <c r="BL88" s="195"/>
      <c r="BM88" s="195"/>
      <c r="BN88" s="195">
        <v>100</v>
      </c>
      <c r="BO88" s="195"/>
      <c r="BP88" s="195"/>
      <c r="BQ88" s="195"/>
      <c r="BR88" s="195"/>
      <c r="BS88" s="195"/>
      <c r="BT88" s="145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7"/>
    </row>
    <row r="89" spans="1:83" s="32" customFormat="1" ht="21" customHeight="1" x14ac:dyDescent="0.25">
      <c r="A89" s="185" t="s">
        <v>57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</row>
    <row r="90" spans="1:83" s="32" customFormat="1" ht="9" customHeight="1" x14ac:dyDescent="0.2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</row>
    <row r="91" spans="1:83" s="32" customFormat="1" x14ac:dyDescent="0.25">
      <c r="A91" s="259" t="s">
        <v>41</v>
      </c>
      <c r="B91" s="205"/>
      <c r="C91" s="205"/>
      <c r="D91" s="205"/>
      <c r="E91" s="174" t="s">
        <v>22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6"/>
      <c r="P91" s="174" t="s">
        <v>23</v>
      </c>
      <c r="Q91" s="175"/>
      <c r="R91" s="175"/>
      <c r="S91" s="175"/>
      <c r="T91" s="175"/>
      <c r="U91" s="175"/>
      <c r="V91" s="175"/>
      <c r="W91" s="175"/>
      <c r="X91" s="175"/>
      <c r="Y91" s="176"/>
      <c r="Z91" s="268" t="s">
        <v>27</v>
      </c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7"/>
      <c r="CA91" s="174" t="s">
        <v>51</v>
      </c>
      <c r="CB91" s="209"/>
      <c r="CC91" s="209"/>
      <c r="CD91" s="209"/>
      <c r="CE91" s="210"/>
    </row>
    <row r="92" spans="1:83" s="32" customFormat="1" ht="33.75" customHeight="1" x14ac:dyDescent="0.25">
      <c r="A92" s="205"/>
      <c r="B92" s="205"/>
      <c r="C92" s="205"/>
      <c r="D92" s="205"/>
      <c r="E92" s="177"/>
      <c r="F92" s="178"/>
      <c r="G92" s="178"/>
      <c r="H92" s="178"/>
      <c r="I92" s="178"/>
      <c r="J92" s="178"/>
      <c r="K92" s="178"/>
      <c r="L92" s="178"/>
      <c r="M92" s="178"/>
      <c r="N92" s="178"/>
      <c r="O92" s="179"/>
      <c r="P92" s="177"/>
      <c r="Q92" s="178"/>
      <c r="R92" s="178"/>
      <c r="S92" s="178"/>
      <c r="T92" s="178"/>
      <c r="U92" s="178"/>
      <c r="V92" s="178"/>
      <c r="W92" s="178"/>
      <c r="X92" s="178"/>
      <c r="Y92" s="179"/>
      <c r="Z92" s="261" t="s">
        <v>42</v>
      </c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180" t="s">
        <v>25</v>
      </c>
      <c r="AN92" s="181"/>
      <c r="AO92" s="181"/>
      <c r="AP92" s="181"/>
      <c r="AQ92" s="181"/>
      <c r="AR92" s="181"/>
      <c r="AS92" s="181"/>
      <c r="AT92" s="181"/>
      <c r="AU92" s="181"/>
      <c r="AV92" s="182"/>
      <c r="AW92" s="174" t="s">
        <v>67</v>
      </c>
      <c r="AX92" s="175"/>
      <c r="AY92" s="175"/>
      <c r="AZ92" s="175"/>
      <c r="BA92" s="175"/>
      <c r="BB92" s="176"/>
      <c r="BC92" s="174" t="s">
        <v>33</v>
      </c>
      <c r="BD92" s="175"/>
      <c r="BE92" s="175"/>
      <c r="BF92" s="175"/>
      <c r="BG92" s="175"/>
      <c r="BH92" s="176"/>
      <c r="BI92" s="174" t="s">
        <v>34</v>
      </c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6"/>
      <c r="CA92" s="211"/>
      <c r="CB92" s="212"/>
      <c r="CC92" s="212"/>
      <c r="CD92" s="212"/>
      <c r="CE92" s="213"/>
    </row>
    <row r="93" spans="1:83" s="32" customFormat="1" ht="33" customHeight="1" x14ac:dyDescent="0.25">
      <c r="A93" s="205"/>
      <c r="B93" s="205"/>
      <c r="C93" s="205"/>
      <c r="D93" s="205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180"/>
      <c r="Q93" s="181"/>
      <c r="R93" s="181"/>
      <c r="S93" s="181"/>
      <c r="T93" s="181"/>
      <c r="U93" s="181"/>
      <c r="V93" s="181"/>
      <c r="W93" s="181"/>
      <c r="X93" s="181"/>
      <c r="Y93" s="182"/>
      <c r="Z93" s="207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174" t="s">
        <v>44</v>
      </c>
      <c r="AN93" s="175"/>
      <c r="AO93" s="175"/>
      <c r="AP93" s="175"/>
      <c r="AQ93" s="175"/>
      <c r="AR93" s="176"/>
      <c r="AS93" s="174" t="s">
        <v>26</v>
      </c>
      <c r="AT93" s="175"/>
      <c r="AU93" s="175"/>
      <c r="AV93" s="176"/>
      <c r="AW93" s="177"/>
      <c r="AX93" s="178"/>
      <c r="AY93" s="178"/>
      <c r="AZ93" s="178"/>
      <c r="BA93" s="178"/>
      <c r="BB93" s="179"/>
      <c r="BC93" s="177"/>
      <c r="BD93" s="178"/>
      <c r="BE93" s="178"/>
      <c r="BF93" s="178"/>
      <c r="BG93" s="178"/>
      <c r="BH93" s="179"/>
      <c r="BI93" s="177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9"/>
      <c r="CA93" s="211"/>
      <c r="CB93" s="212"/>
      <c r="CC93" s="212"/>
      <c r="CD93" s="212"/>
      <c r="CE93" s="213"/>
    </row>
    <row r="94" spans="1:83" s="32" customFormat="1" ht="58.5" customHeight="1" x14ac:dyDescent="0.25">
      <c r="A94" s="205"/>
      <c r="B94" s="205"/>
      <c r="C94" s="205"/>
      <c r="D94" s="205"/>
      <c r="E94" s="265" t="s">
        <v>42</v>
      </c>
      <c r="F94" s="206"/>
      <c r="G94" s="206"/>
      <c r="H94" s="206"/>
      <c r="I94" s="206"/>
      <c r="J94" s="206"/>
      <c r="K94" s="206"/>
      <c r="L94" s="206"/>
      <c r="M94" s="206"/>
      <c r="N94" s="206"/>
      <c r="O94" s="207"/>
      <c r="P94" s="259" t="s">
        <v>42</v>
      </c>
      <c r="Q94" s="205"/>
      <c r="R94" s="205"/>
      <c r="S94" s="205"/>
      <c r="T94" s="205"/>
      <c r="U94" s="205"/>
      <c r="V94" s="205"/>
      <c r="W94" s="205"/>
      <c r="X94" s="205"/>
      <c r="Y94" s="205"/>
      <c r="Z94" s="207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180"/>
      <c r="AN94" s="181"/>
      <c r="AO94" s="181"/>
      <c r="AP94" s="181"/>
      <c r="AQ94" s="181"/>
      <c r="AR94" s="182"/>
      <c r="AS94" s="180"/>
      <c r="AT94" s="181"/>
      <c r="AU94" s="181"/>
      <c r="AV94" s="182"/>
      <c r="AW94" s="180"/>
      <c r="AX94" s="181"/>
      <c r="AY94" s="181"/>
      <c r="AZ94" s="181"/>
      <c r="BA94" s="181"/>
      <c r="BB94" s="182"/>
      <c r="BC94" s="180"/>
      <c r="BD94" s="181"/>
      <c r="BE94" s="181"/>
      <c r="BF94" s="181"/>
      <c r="BG94" s="181"/>
      <c r="BH94" s="182"/>
      <c r="BI94" s="180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2"/>
      <c r="CA94" s="214"/>
      <c r="CB94" s="215"/>
      <c r="CC94" s="215"/>
      <c r="CD94" s="215"/>
      <c r="CE94" s="216"/>
    </row>
    <row r="95" spans="1:83" s="32" customFormat="1" ht="14.25" customHeight="1" x14ac:dyDescent="0.25">
      <c r="A95" s="184" t="s">
        <v>12</v>
      </c>
      <c r="B95" s="184"/>
      <c r="C95" s="184"/>
      <c r="D95" s="184"/>
      <c r="E95" s="241" t="s">
        <v>13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3"/>
      <c r="P95" s="183" t="s">
        <v>14</v>
      </c>
      <c r="Q95" s="183"/>
      <c r="R95" s="183"/>
      <c r="S95" s="183"/>
      <c r="T95" s="183"/>
      <c r="U95" s="183"/>
      <c r="V95" s="183"/>
      <c r="W95" s="183"/>
      <c r="X95" s="183"/>
      <c r="Y95" s="183"/>
      <c r="Z95" s="183" t="s">
        <v>15</v>
      </c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 t="s">
        <v>16</v>
      </c>
      <c r="AN95" s="184"/>
      <c r="AO95" s="184"/>
      <c r="AP95" s="184"/>
      <c r="AQ95" s="184"/>
      <c r="AR95" s="184"/>
      <c r="AS95" s="184" t="s">
        <v>17</v>
      </c>
      <c r="AT95" s="184"/>
      <c r="AU95" s="184"/>
      <c r="AV95" s="184"/>
      <c r="AW95" s="184" t="s">
        <v>18</v>
      </c>
      <c r="AX95" s="184"/>
      <c r="AY95" s="184"/>
      <c r="AZ95" s="184"/>
      <c r="BA95" s="184"/>
      <c r="BB95" s="184"/>
      <c r="BC95" s="184" t="s">
        <v>19</v>
      </c>
      <c r="BD95" s="184"/>
      <c r="BE95" s="184"/>
      <c r="BF95" s="184"/>
      <c r="BG95" s="184"/>
      <c r="BH95" s="184"/>
      <c r="BI95" s="241" t="s">
        <v>20</v>
      </c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3"/>
      <c r="CA95" s="220" t="s">
        <v>21</v>
      </c>
      <c r="CB95" s="220"/>
      <c r="CC95" s="220"/>
      <c r="CD95" s="220"/>
      <c r="CE95" s="220"/>
    </row>
    <row r="96" spans="1:83" s="32" customFormat="1" ht="47.25" customHeight="1" x14ac:dyDescent="0.25">
      <c r="A96" s="34"/>
      <c r="B96" s="35"/>
      <c r="C96" s="35" t="s">
        <v>12</v>
      </c>
      <c r="D96" s="36"/>
      <c r="E96" s="201" t="s">
        <v>85</v>
      </c>
      <c r="F96" s="202"/>
      <c r="G96" s="202"/>
      <c r="H96" s="202"/>
      <c r="I96" s="202"/>
      <c r="J96" s="202"/>
      <c r="K96" s="202"/>
      <c r="L96" s="202"/>
      <c r="M96" s="202"/>
      <c r="N96" s="202"/>
      <c r="O96" s="203"/>
      <c r="P96" s="201" t="s">
        <v>86</v>
      </c>
      <c r="Q96" s="202"/>
      <c r="R96" s="202"/>
      <c r="S96" s="202"/>
      <c r="T96" s="202"/>
      <c r="U96" s="202"/>
      <c r="V96" s="202"/>
      <c r="W96" s="202"/>
      <c r="X96" s="202"/>
      <c r="Y96" s="203"/>
      <c r="Z96" s="166" t="s">
        <v>91</v>
      </c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8"/>
      <c r="AM96" s="184" t="s">
        <v>92</v>
      </c>
      <c r="AN96" s="184"/>
      <c r="AO96" s="184"/>
      <c r="AP96" s="184"/>
      <c r="AQ96" s="184"/>
      <c r="AR96" s="184"/>
      <c r="AS96" s="203" t="s">
        <v>93</v>
      </c>
      <c r="AT96" s="200"/>
      <c r="AU96" s="200"/>
      <c r="AV96" s="200"/>
      <c r="AW96" s="195">
        <f>AW97+AW98+AW99+AW100+AW101+AW102+AW103+AW104+AW105+AW106+AW107+AW108+AW109+AW110+AW111+AW112+AW113+AW114+AW115+AW116+AW117+AW118</f>
        <v>9205</v>
      </c>
      <c r="AX96" s="195"/>
      <c r="AY96" s="195"/>
      <c r="AZ96" s="195"/>
      <c r="BA96" s="195"/>
      <c r="BB96" s="195"/>
      <c r="BC96" s="195">
        <f>BC97+BC98+BC99+BC100+BC101+BC102+BC103+BC104+BC105+BC106+BC107+BC108+BC109+BC110+BC111+BC112+BC113+BC114+BC115+BC116+BC117+BC118</f>
        <v>9162</v>
      </c>
      <c r="BD96" s="195"/>
      <c r="BE96" s="195"/>
      <c r="BF96" s="195"/>
      <c r="BG96" s="195"/>
      <c r="BH96" s="195"/>
      <c r="BI96" s="145" t="s">
        <v>153</v>
      </c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7"/>
      <c r="CA96" s="220"/>
      <c r="CB96" s="220"/>
      <c r="CC96" s="220"/>
      <c r="CD96" s="220"/>
      <c r="CE96" s="220"/>
    </row>
    <row r="97" spans="1:83" s="32" customFormat="1" ht="98.25" customHeight="1" x14ac:dyDescent="0.25">
      <c r="A97" s="244"/>
      <c r="B97" s="245"/>
      <c r="C97" s="245"/>
      <c r="D97" s="246"/>
      <c r="E97" s="244"/>
      <c r="F97" s="245"/>
      <c r="G97" s="245"/>
      <c r="H97" s="245"/>
      <c r="I97" s="245"/>
      <c r="J97" s="245"/>
      <c r="K97" s="245"/>
      <c r="L97" s="245"/>
      <c r="M97" s="245"/>
      <c r="N97" s="245"/>
      <c r="O97" s="246"/>
      <c r="P97" s="244"/>
      <c r="Q97" s="245"/>
      <c r="R97" s="245"/>
      <c r="S97" s="245"/>
      <c r="T97" s="245"/>
      <c r="U97" s="245"/>
      <c r="V97" s="245"/>
      <c r="W97" s="245"/>
      <c r="X97" s="245"/>
      <c r="Y97" s="246"/>
      <c r="Z97" s="315" t="s">
        <v>119</v>
      </c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7"/>
      <c r="AM97" s="37"/>
      <c r="AN97" s="37"/>
      <c r="AO97" s="37"/>
      <c r="AP97" s="37"/>
      <c r="AQ97" s="37"/>
      <c r="AR97" s="38"/>
      <c r="AS97" s="118"/>
      <c r="AT97" s="119"/>
      <c r="AU97" s="119"/>
      <c r="AV97" s="120"/>
      <c r="AW97" s="145">
        <v>392</v>
      </c>
      <c r="AX97" s="146"/>
      <c r="AY97" s="146"/>
      <c r="AZ97" s="146"/>
      <c r="BA97" s="146"/>
      <c r="BB97" s="147"/>
      <c r="BC97" s="145">
        <f>BC349</f>
        <v>399</v>
      </c>
      <c r="BD97" s="146"/>
      <c r="BE97" s="146"/>
      <c r="BF97" s="146"/>
      <c r="BG97" s="146"/>
      <c r="BH97" s="147"/>
      <c r="BI97" s="154" t="s">
        <v>160</v>
      </c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6"/>
      <c r="CA97" s="157" t="s">
        <v>176</v>
      </c>
      <c r="CB97" s="158"/>
      <c r="CC97" s="158"/>
      <c r="CD97" s="158"/>
      <c r="CE97" s="159"/>
    </row>
    <row r="98" spans="1:83" s="32" customFormat="1" ht="77.25" customHeight="1" x14ac:dyDescent="0.25">
      <c r="A98" s="247"/>
      <c r="B98" s="248"/>
      <c r="C98" s="248"/>
      <c r="D98" s="249"/>
      <c r="E98" s="247"/>
      <c r="F98" s="248"/>
      <c r="G98" s="248"/>
      <c r="H98" s="248"/>
      <c r="I98" s="248"/>
      <c r="J98" s="248"/>
      <c r="K98" s="248"/>
      <c r="L98" s="248"/>
      <c r="M98" s="248"/>
      <c r="N98" s="248"/>
      <c r="O98" s="249"/>
      <c r="P98" s="247"/>
      <c r="Q98" s="248"/>
      <c r="R98" s="248"/>
      <c r="S98" s="248"/>
      <c r="T98" s="248"/>
      <c r="U98" s="248"/>
      <c r="V98" s="248"/>
      <c r="W98" s="248"/>
      <c r="X98" s="248"/>
      <c r="Y98" s="249"/>
      <c r="Z98" s="315" t="s">
        <v>120</v>
      </c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7"/>
      <c r="AM98" s="39"/>
      <c r="AN98" s="39"/>
      <c r="AO98" s="39"/>
      <c r="AP98" s="39"/>
      <c r="AQ98" s="39"/>
      <c r="AR98" s="40"/>
      <c r="AS98" s="86"/>
      <c r="AT98" s="87"/>
      <c r="AU98" s="87"/>
      <c r="AV98" s="88"/>
      <c r="AW98" s="145">
        <v>140</v>
      </c>
      <c r="AX98" s="146"/>
      <c r="AY98" s="146"/>
      <c r="AZ98" s="146"/>
      <c r="BA98" s="146"/>
      <c r="BB98" s="147"/>
      <c r="BC98" s="145">
        <f>BC353</f>
        <v>153</v>
      </c>
      <c r="BD98" s="146"/>
      <c r="BE98" s="146"/>
      <c r="BF98" s="146"/>
      <c r="BG98" s="146"/>
      <c r="BH98" s="147"/>
      <c r="BI98" s="154" t="s">
        <v>161</v>
      </c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6"/>
      <c r="CA98" s="157" t="s">
        <v>177</v>
      </c>
      <c r="CB98" s="158"/>
      <c r="CC98" s="158"/>
      <c r="CD98" s="158"/>
      <c r="CE98" s="159"/>
    </row>
    <row r="99" spans="1:83" s="32" customFormat="1" ht="53.25" customHeight="1" x14ac:dyDescent="0.25">
      <c r="A99" s="247"/>
      <c r="B99" s="248"/>
      <c r="C99" s="248"/>
      <c r="D99" s="249"/>
      <c r="E99" s="247"/>
      <c r="F99" s="248"/>
      <c r="G99" s="248"/>
      <c r="H99" s="248"/>
      <c r="I99" s="248"/>
      <c r="J99" s="248"/>
      <c r="K99" s="248"/>
      <c r="L99" s="248"/>
      <c r="M99" s="248"/>
      <c r="N99" s="248"/>
      <c r="O99" s="249"/>
      <c r="P99" s="247"/>
      <c r="Q99" s="248"/>
      <c r="R99" s="248"/>
      <c r="S99" s="248"/>
      <c r="T99" s="248"/>
      <c r="U99" s="248"/>
      <c r="V99" s="248"/>
      <c r="W99" s="248"/>
      <c r="X99" s="248"/>
      <c r="Y99" s="249"/>
      <c r="Z99" s="315" t="s">
        <v>121</v>
      </c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7"/>
      <c r="AM99" s="39"/>
      <c r="AN99" s="39"/>
      <c r="AO99" s="39"/>
      <c r="AP99" s="39"/>
      <c r="AQ99" s="39"/>
      <c r="AR99" s="40"/>
      <c r="AS99" s="118"/>
      <c r="AT99" s="119"/>
      <c r="AU99" s="119"/>
      <c r="AV99" s="120"/>
      <c r="AW99" s="145">
        <v>285</v>
      </c>
      <c r="AX99" s="146"/>
      <c r="AY99" s="146"/>
      <c r="AZ99" s="146"/>
      <c r="BA99" s="146"/>
      <c r="BB99" s="147"/>
      <c r="BC99" s="145">
        <f>BC357</f>
        <v>285</v>
      </c>
      <c r="BD99" s="146"/>
      <c r="BE99" s="146"/>
      <c r="BF99" s="146"/>
      <c r="BG99" s="146"/>
      <c r="BH99" s="147"/>
      <c r="BI99" s="145" t="s">
        <v>135</v>
      </c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7"/>
      <c r="CA99" s="157" t="s">
        <v>178</v>
      </c>
      <c r="CB99" s="158"/>
      <c r="CC99" s="158"/>
      <c r="CD99" s="158"/>
      <c r="CE99" s="159"/>
    </row>
    <row r="100" spans="1:83" s="32" customFormat="1" ht="81" customHeight="1" x14ac:dyDescent="0.25">
      <c r="A100" s="247"/>
      <c r="B100" s="248"/>
      <c r="C100" s="248"/>
      <c r="D100" s="249"/>
      <c r="E100" s="247"/>
      <c r="F100" s="248"/>
      <c r="G100" s="248"/>
      <c r="H100" s="248"/>
      <c r="I100" s="248"/>
      <c r="J100" s="248"/>
      <c r="K100" s="248"/>
      <c r="L100" s="248"/>
      <c r="M100" s="248"/>
      <c r="N100" s="248"/>
      <c r="O100" s="249"/>
      <c r="P100" s="247"/>
      <c r="Q100" s="248"/>
      <c r="R100" s="248"/>
      <c r="S100" s="248"/>
      <c r="T100" s="248"/>
      <c r="U100" s="248"/>
      <c r="V100" s="248"/>
      <c r="W100" s="248"/>
      <c r="X100" s="248"/>
      <c r="Y100" s="249"/>
      <c r="Z100" s="315" t="s">
        <v>122</v>
      </c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7"/>
      <c r="AM100" s="37"/>
      <c r="AN100" s="37"/>
      <c r="AO100" s="37"/>
      <c r="AP100" s="37"/>
      <c r="AQ100" s="37"/>
      <c r="AR100" s="38"/>
      <c r="AS100" s="118"/>
      <c r="AT100" s="119"/>
      <c r="AU100" s="119"/>
      <c r="AV100" s="120"/>
      <c r="AW100" s="145">
        <v>471</v>
      </c>
      <c r="AX100" s="146"/>
      <c r="AY100" s="146"/>
      <c r="AZ100" s="146"/>
      <c r="BA100" s="146"/>
      <c r="BB100" s="147"/>
      <c r="BC100" s="145">
        <f>BC363+BC523</f>
        <v>475</v>
      </c>
      <c r="BD100" s="146"/>
      <c r="BE100" s="146"/>
      <c r="BF100" s="146"/>
      <c r="BG100" s="146"/>
      <c r="BH100" s="147"/>
      <c r="BI100" s="154" t="s">
        <v>162</v>
      </c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6"/>
      <c r="CA100" s="157" t="s">
        <v>155</v>
      </c>
      <c r="CB100" s="158"/>
      <c r="CC100" s="158"/>
      <c r="CD100" s="158"/>
      <c r="CE100" s="159"/>
    </row>
    <row r="101" spans="1:83" s="32" customFormat="1" ht="86.25" customHeight="1" x14ac:dyDescent="0.25">
      <c r="A101" s="250"/>
      <c r="B101" s="251"/>
      <c r="C101" s="251"/>
      <c r="D101" s="252"/>
      <c r="E101" s="250"/>
      <c r="F101" s="251"/>
      <c r="G101" s="251"/>
      <c r="H101" s="251"/>
      <c r="I101" s="251"/>
      <c r="J101" s="251"/>
      <c r="K101" s="251"/>
      <c r="L101" s="251"/>
      <c r="M101" s="251"/>
      <c r="N101" s="251"/>
      <c r="O101" s="252"/>
      <c r="P101" s="250"/>
      <c r="Q101" s="251"/>
      <c r="R101" s="251"/>
      <c r="S101" s="251"/>
      <c r="T101" s="251"/>
      <c r="U101" s="251"/>
      <c r="V101" s="251"/>
      <c r="W101" s="251"/>
      <c r="X101" s="251"/>
      <c r="Y101" s="252"/>
      <c r="Z101" s="315" t="s">
        <v>84</v>
      </c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7"/>
      <c r="AM101" s="37"/>
      <c r="AN101" s="37"/>
      <c r="AO101" s="37"/>
      <c r="AP101" s="37"/>
      <c r="AQ101" s="37"/>
      <c r="AR101" s="38"/>
      <c r="AS101" s="118"/>
      <c r="AT101" s="119"/>
      <c r="AU101" s="119"/>
      <c r="AV101" s="120"/>
      <c r="AW101" s="145">
        <v>475</v>
      </c>
      <c r="AX101" s="146"/>
      <c r="AY101" s="146"/>
      <c r="AZ101" s="146"/>
      <c r="BA101" s="146"/>
      <c r="BB101" s="147"/>
      <c r="BC101" s="145">
        <f>BC368</f>
        <v>463</v>
      </c>
      <c r="BD101" s="146"/>
      <c r="BE101" s="146"/>
      <c r="BF101" s="146"/>
      <c r="BG101" s="146"/>
      <c r="BH101" s="147"/>
      <c r="BI101" s="154" t="s">
        <v>163</v>
      </c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6"/>
      <c r="CA101" s="157" t="s">
        <v>179</v>
      </c>
      <c r="CB101" s="158"/>
      <c r="CC101" s="158"/>
      <c r="CD101" s="158"/>
      <c r="CE101" s="159"/>
    </row>
    <row r="102" spans="1:83" s="32" customFormat="1" ht="75" customHeight="1" x14ac:dyDescent="0.25">
      <c r="A102" s="244"/>
      <c r="B102" s="245"/>
      <c r="C102" s="245"/>
      <c r="D102" s="246"/>
      <c r="E102" s="244"/>
      <c r="F102" s="245"/>
      <c r="G102" s="245"/>
      <c r="H102" s="245"/>
      <c r="I102" s="245"/>
      <c r="J102" s="245"/>
      <c r="K102" s="245"/>
      <c r="L102" s="245"/>
      <c r="M102" s="245"/>
      <c r="N102" s="245"/>
      <c r="O102" s="246"/>
      <c r="P102" s="244"/>
      <c r="Q102" s="245"/>
      <c r="R102" s="245"/>
      <c r="S102" s="245"/>
      <c r="T102" s="245"/>
      <c r="U102" s="245"/>
      <c r="V102" s="245"/>
      <c r="W102" s="245"/>
      <c r="X102" s="245"/>
      <c r="Y102" s="246"/>
      <c r="Z102" s="315" t="s">
        <v>101</v>
      </c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7"/>
      <c r="AM102" s="37"/>
      <c r="AN102" s="37"/>
      <c r="AO102" s="37"/>
      <c r="AP102" s="37"/>
      <c r="AQ102" s="37"/>
      <c r="AR102" s="38"/>
      <c r="AS102" s="118"/>
      <c r="AT102" s="119"/>
      <c r="AU102" s="119"/>
      <c r="AV102" s="120"/>
      <c r="AW102" s="145">
        <v>260</v>
      </c>
      <c r="AX102" s="146"/>
      <c r="AY102" s="146"/>
      <c r="AZ102" s="146"/>
      <c r="BA102" s="146"/>
      <c r="BB102" s="147"/>
      <c r="BC102" s="145">
        <f>BC373</f>
        <v>274</v>
      </c>
      <c r="BD102" s="146"/>
      <c r="BE102" s="146"/>
      <c r="BF102" s="146"/>
      <c r="BG102" s="146"/>
      <c r="BH102" s="147"/>
      <c r="BI102" s="154" t="s">
        <v>164</v>
      </c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6"/>
      <c r="CA102" s="157" t="s">
        <v>180</v>
      </c>
      <c r="CB102" s="158"/>
      <c r="CC102" s="158"/>
      <c r="CD102" s="158"/>
      <c r="CE102" s="159"/>
    </row>
    <row r="103" spans="1:83" s="32" customFormat="1" ht="78" customHeight="1" x14ac:dyDescent="0.25">
      <c r="A103" s="247"/>
      <c r="B103" s="248"/>
      <c r="C103" s="248"/>
      <c r="D103" s="249"/>
      <c r="E103" s="247"/>
      <c r="F103" s="248"/>
      <c r="G103" s="248"/>
      <c r="H103" s="248"/>
      <c r="I103" s="248"/>
      <c r="J103" s="248"/>
      <c r="K103" s="248"/>
      <c r="L103" s="248"/>
      <c r="M103" s="248"/>
      <c r="N103" s="248"/>
      <c r="O103" s="249"/>
      <c r="P103" s="247"/>
      <c r="Q103" s="248"/>
      <c r="R103" s="248"/>
      <c r="S103" s="248"/>
      <c r="T103" s="248"/>
      <c r="U103" s="248"/>
      <c r="V103" s="248"/>
      <c r="W103" s="248"/>
      <c r="X103" s="248"/>
      <c r="Y103" s="249"/>
      <c r="Z103" s="315" t="s">
        <v>102</v>
      </c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7"/>
      <c r="AM103" s="37"/>
      <c r="AN103" s="37"/>
      <c r="AO103" s="37"/>
      <c r="AP103" s="37"/>
      <c r="AQ103" s="37"/>
      <c r="AR103" s="38"/>
      <c r="AS103" s="118"/>
      <c r="AT103" s="119"/>
      <c r="AU103" s="119"/>
      <c r="AV103" s="120"/>
      <c r="AW103" s="145">
        <v>280</v>
      </c>
      <c r="AX103" s="146"/>
      <c r="AY103" s="146"/>
      <c r="AZ103" s="146"/>
      <c r="BA103" s="146"/>
      <c r="BB103" s="147"/>
      <c r="BC103" s="145">
        <f>BC377+BC525</f>
        <v>285</v>
      </c>
      <c r="BD103" s="146"/>
      <c r="BE103" s="146"/>
      <c r="BF103" s="146"/>
      <c r="BG103" s="146"/>
      <c r="BH103" s="147"/>
      <c r="BI103" s="154" t="s">
        <v>165</v>
      </c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6"/>
      <c r="CA103" s="157" t="s">
        <v>181</v>
      </c>
      <c r="CB103" s="158"/>
      <c r="CC103" s="158"/>
      <c r="CD103" s="158"/>
      <c r="CE103" s="159"/>
    </row>
    <row r="104" spans="1:83" s="32" customFormat="1" ht="79.5" customHeight="1" x14ac:dyDescent="0.25">
      <c r="A104" s="247"/>
      <c r="B104" s="248"/>
      <c r="C104" s="248"/>
      <c r="D104" s="249"/>
      <c r="E104" s="247"/>
      <c r="F104" s="248"/>
      <c r="G104" s="248"/>
      <c r="H104" s="248"/>
      <c r="I104" s="248"/>
      <c r="J104" s="248"/>
      <c r="K104" s="248"/>
      <c r="L104" s="248"/>
      <c r="M104" s="248"/>
      <c r="N104" s="248"/>
      <c r="O104" s="249"/>
      <c r="P104" s="247"/>
      <c r="Q104" s="248"/>
      <c r="R104" s="248"/>
      <c r="S104" s="248"/>
      <c r="T104" s="248"/>
      <c r="U104" s="248"/>
      <c r="V104" s="248"/>
      <c r="W104" s="248"/>
      <c r="X104" s="248"/>
      <c r="Y104" s="249"/>
      <c r="Z104" s="315" t="s">
        <v>103</v>
      </c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7"/>
      <c r="AM104" s="37"/>
      <c r="AN104" s="37"/>
      <c r="AO104" s="37"/>
      <c r="AP104" s="37"/>
      <c r="AQ104" s="37"/>
      <c r="AR104" s="38"/>
      <c r="AS104" s="86"/>
      <c r="AT104" s="87"/>
      <c r="AU104" s="87"/>
      <c r="AV104" s="88"/>
      <c r="AW104" s="145">
        <v>230</v>
      </c>
      <c r="AX104" s="146"/>
      <c r="AY104" s="146"/>
      <c r="AZ104" s="146"/>
      <c r="BA104" s="146"/>
      <c r="BB104" s="147"/>
      <c r="BC104" s="145">
        <f>BC382</f>
        <v>235</v>
      </c>
      <c r="BD104" s="146"/>
      <c r="BE104" s="146"/>
      <c r="BF104" s="146"/>
      <c r="BG104" s="146"/>
      <c r="BH104" s="147"/>
      <c r="BI104" s="154" t="s">
        <v>166</v>
      </c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6"/>
      <c r="CA104" s="157" t="s">
        <v>182</v>
      </c>
      <c r="CB104" s="158"/>
      <c r="CC104" s="158"/>
      <c r="CD104" s="158"/>
      <c r="CE104" s="159"/>
    </row>
    <row r="105" spans="1:83" s="32" customFormat="1" ht="80.25" customHeight="1" x14ac:dyDescent="0.25">
      <c r="A105" s="247"/>
      <c r="B105" s="248"/>
      <c r="C105" s="248"/>
      <c r="D105" s="249"/>
      <c r="E105" s="247"/>
      <c r="F105" s="248"/>
      <c r="G105" s="248"/>
      <c r="H105" s="248"/>
      <c r="I105" s="248"/>
      <c r="J105" s="248"/>
      <c r="K105" s="248"/>
      <c r="L105" s="248"/>
      <c r="M105" s="248"/>
      <c r="N105" s="248"/>
      <c r="O105" s="249"/>
      <c r="P105" s="247"/>
      <c r="Q105" s="248"/>
      <c r="R105" s="248"/>
      <c r="S105" s="248"/>
      <c r="T105" s="248"/>
      <c r="U105" s="248"/>
      <c r="V105" s="248"/>
      <c r="W105" s="248"/>
      <c r="X105" s="248"/>
      <c r="Y105" s="249"/>
      <c r="Z105" s="315" t="s">
        <v>123</v>
      </c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7"/>
      <c r="AM105" s="37"/>
      <c r="AN105" s="37"/>
      <c r="AO105" s="37"/>
      <c r="AP105" s="37"/>
      <c r="AQ105" s="37"/>
      <c r="AR105" s="38"/>
      <c r="AS105" s="118"/>
      <c r="AT105" s="119"/>
      <c r="AU105" s="119"/>
      <c r="AV105" s="120"/>
      <c r="AW105" s="145">
        <v>350</v>
      </c>
      <c r="AX105" s="146"/>
      <c r="AY105" s="146"/>
      <c r="AZ105" s="146"/>
      <c r="BA105" s="146"/>
      <c r="BB105" s="147"/>
      <c r="BC105" s="145">
        <f>BC386</f>
        <v>350</v>
      </c>
      <c r="BD105" s="146"/>
      <c r="BE105" s="146"/>
      <c r="BF105" s="146"/>
      <c r="BG105" s="146"/>
      <c r="BH105" s="147"/>
      <c r="BI105" s="145" t="s">
        <v>135</v>
      </c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7"/>
      <c r="CA105" s="157" t="s">
        <v>183</v>
      </c>
      <c r="CB105" s="158"/>
      <c r="CC105" s="158"/>
      <c r="CD105" s="158"/>
      <c r="CE105" s="159"/>
    </row>
    <row r="106" spans="1:83" s="32" customFormat="1" ht="89.25" customHeight="1" x14ac:dyDescent="0.25">
      <c r="A106" s="247"/>
      <c r="B106" s="248"/>
      <c r="C106" s="248"/>
      <c r="D106" s="249"/>
      <c r="E106" s="247"/>
      <c r="F106" s="248"/>
      <c r="G106" s="248"/>
      <c r="H106" s="248"/>
      <c r="I106" s="248"/>
      <c r="J106" s="248"/>
      <c r="K106" s="248"/>
      <c r="L106" s="248"/>
      <c r="M106" s="248"/>
      <c r="N106" s="248"/>
      <c r="O106" s="249"/>
      <c r="P106" s="247"/>
      <c r="Q106" s="248"/>
      <c r="R106" s="248"/>
      <c r="S106" s="248"/>
      <c r="T106" s="248"/>
      <c r="U106" s="248"/>
      <c r="V106" s="248"/>
      <c r="W106" s="248"/>
      <c r="X106" s="248"/>
      <c r="Y106" s="249"/>
      <c r="Z106" s="315" t="s">
        <v>96</v>
      </c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7"/>
      <c r="AM106" s="37"/>
      <c r="AN106" s="37"/>
      <c r="AO106" s="37"/>
      <c r="AP106" s="37"/>
      <c r="AQ106" s="37"/>
      <c r="AR106" s="38"/>
      <c r="AS106" s="86"/>
      <c r="AT106" s="87"/>
      <c r="AU106" s="87"/>
      <c r="AV106" s="88"/>
      <c r="AW106" s="145">
        <v>118</v>
      </c>
      <c r="AX106" s="146"/>
      <c r="AY106" s="146"/>
      <c r="AZ106" s="146"/>
      <c r="BA106" s="146"/>
      <c r="BB106" s="147"/>
      <c r="BC106" s="145">
        <f>BC391</f>
        <v>115</v>
      </c>
      <c r="BD106" s="146"/>
      <c r="BE106" s="146"/>
      <c r="BF106" s="146"/>
      <c r="BG106" s="146"/>
      <c r="BH106" s="147"/>
      <c r="BI106" s="154" t="s">
        <v>167</v>
      </c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6"/>
      <c r="CA106" s="157" t="s">
        <v>184</v>
      </c>
      <c r="CB106" s="158"/>
      <c r="CC106" s="158"/>
      <c r="CD106" s="158"/>
      <c r="CE106" s="159"/>
    </row>
    <row r="107" spans="1:83" s="32" customFormat="1" ht="75" customHeight="1" x14ac:dyDescent="0.25">
      <c r="A107" s="247"/>
      <c r="B107" s="248"/>
      <c r="C107" s="248"/>
      <c r="D107" s="249"/>
      <c r="E107" s="247"/>
      <c r="F107" s="248"/>
      <c r="G107" s="248"/>
      <c r="H107" s="248"/>
      <c r="I107" s="248"/>
      <c r="J107" s="248"/>
      <c r="K107" s="248"/>
      <c r="L107" s="248"/>
      <c r="M107" s="248"/>
      <c r="N107" s="248"/>
      <c r="O107" s="249"/>
      <c r="P107" s="247"/>
      <c r="Q107" s="248"/>
      <c r="R107" s="248"/>
      <c r="S107" s="248"/>
      <c r="T107" s="248"/>
      <c r="U107" s="248"/>
      <c r="V107" s="248"/>
      <c r="W107" s="248"/>
      <c r="X107" s="248"/>
      <c r="Y107" s="249"/>
      <c r="Z107" s="315" t="s">
        <v>124</v>
      </c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7"/>
      <c r="AM107" s="37"/>
      <c r="AN107" s="37"/>
      <c r="AO107" s="37"/>
      <c r="AP107" s="37"/>
      <c r="AQ107" s="37"/>
      <c r="AR107" s="38"/>
      <c r="AS107" s="118"/>
      <c r="AT107" s="119"/>
      <c r="AU107" s="119"/>
      <c r="AV107" s="120"/>
      <c r="AW107" s="145">
        <v>115</v>
      </c>
      <c r="AX107" s="146"/>
      <c r="AY107" s="146"/>
      <c r="AZ107" s="146"/>
      <c r="BA107" s="146"/>
      <c r="BB107" s="147"/>
      <c r="BC107" s="145">
        <f>BC395</f>
        <v>117</v>
      </c>
      <c r="BD107" s="146"/>
      <c r="BE107" s="146"/>
      <c r="BF107" s="146"/>
      <c r="BG107" s="146"/>
      <c r="BH107" s="147"/>
      <c r="BI107" s="154" t="s">
        <v>154</v>
      </c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6"/>
      <c r="CA107" s="157" t="s">
        <v>185</v>
      </c>
      <c r="CB107" s="158"/>
      <c r="CC107" s="158"/>
      <c r="CD107" s="158"/>
      <c r="CE107" s="159"/>
    </row>
    <row r="108" spans="1:83" s="32" customFormat="1" ht="57.75" customHeight="1" x14ac:dyDescent="0.25">
      <c r="A108" s="247"/>
      <c r="B108" s="248"/>
      <c r="C108" s="248"/>
      <c r="D108" s="249"/>
      <c r="E108" s="247"/>
      <c r="F108" s="248"/>
      <c r="G108" s="248"/>
      <c r="H108" s="248"/>
      <c r="I108" s="248"/>
      <c r="J108" s="248"/>
      <c r="K108" s="248"/>
      <c r="L108" s="248"/>
      <c r="M108" s="248"/>
      <c r="N108" s="248"/>
      <c r="O108" s="249"/>
      <c r="P108" s="247"/>
      <c r="Q108" s="248"/>
      <c r="R108" s="248"/>
      <c r="S108" s="248"/>
      <c r="T108" s="248"/>
      <c r="U108" s="248"/>
      <c r="V108" s="248"/>
      <c r="W108" s="248"/>
      <c r="X108" s="248"/>
      <c r="Y108" s="249"/>
      <c r="Z108" s="315" t="s">
        <v>125</v>
      </c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7"/>
      <c r="AM108" s="37"/>
      <c r="AN108" s="37"/>
      <c r="AO108" s="37"/>
      <c r="AP108" s="37"/>
      <c r="AQ108" s="37"/>
      <c r="AR108" s="38"/>
      <c r="AS108" s="86"/>
      <c r="AT108" s="87"/>
      <c r="AU108" s="87"/>
      <c r="AV108" s="88"/>
      <c r="AW108" s="145">
        <v>355</v>
      </c>
      <c r="AX108" s="146"/>
      <c r="AY108" s="146"/>
      <c r="AZ108" s="146"/>
      <c r="BA108" s="146"/>
      <c r="BB108" s="147"/>
      <c r="BC108" s="145">
        <f>BC399</f>
        <v>357</v>
      </c>
      <c r="BD108" s="146"/>
      <c r="BE108" s="146"/>
      <c r="BF108" s="146"/>
      <c r="BG108" s="146"/>
      <c r="BH108" s="147"/>
      <c r="BI108" s="154" t="s">
        <v>168</v>
      </c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6"/>
      <c r="CA108" s="157" t="s">
        <v>186</v>
      </c>
      <c r="CB108" s="158"/>
      <c r="CC108" s="158"/>
      <c r="CD108" s="158"/>
      <c r="CE108" s="159"/>
    </row>
    <row r="109" spans="1:83" s="32" customFormat="1" ht="77.25" customHeight="1" x14ac:dyDescent="0.25">
      <c r="A109" s="247"/>
      <c r="B109" s="248"/>
      <c r="C109" s="248"/>
      <c r="D109" s="249"/>
      <c r="E109" s="247"/>
      <c r="F109" s="248"/>
      <c r="G109" s="248"/>
      <c r="H109" s="248"/>
      <c r="I109" s="248"/>
      <c r="J109" s="248"/>
      <c r="K109" s="248"/>
      <c r="L109" s="248"/>
      <c r="M109" s="248"/>
      <c r="N109" s="248"/>
      <c r="O109" s="249"/>
      <c r="P109" s="247"/>
      <c r="Q109" s="248"/>
      <c r="R109" s="248"/>
      <c r="S109" s="248"/>
      <c r="T109" s="248"/>
      <c r="U109" s="248"/>
      <c r="V109" s="248"/>
      <c r="W109" s="248"/>
      <c r="X109" s="248"/>
      <c r="Y109" s="249"/>
      <c r="Z109" s="315" t="s">
        <v>149</v>
      </c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7"/>
      <c r="AM109" s="37"/>
      <c r="AN109" s="37"/>
      <c r="AO109" s="37"/>
      <c r="AP109" s="37"/>
      <c r="AQ109" s="37"/>
      <c r="AR109" s="38"/>
      <c r="AS109" s="118"/>
      <c r="AT109" s="119"/>
      <c r="AU109" s="119"/>
      <c r="AV109" s="120"/>
      <c r="AW109" s="145">
        <v>105</v>
      </c>
      <c r="AX109" s="146"/>
      <c r="AY109" s="146"/>
      <c r="AZ109" s="146"/>
      <c r="BA109" s="146"/>
      <c r="BB109" s="147"/>
      <c r="BC109" s="145">
        <f>BC403+BC530</f>
        <v>108</v>
      </c>
      <c r="BD109" s="146"/>
      <c r="BE109" s="146"/>
      <c r="BF109" s="146"/>
      <c r="BG109" s="146"/>
      <c r="BH109" s="147"/>
      <c r="BI109" s="154" t="s">
        <v>169</v>
      </c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6"/>
      <c r="CA109" s="157" t="s">
        <v>187</v>
      </c>
      <c r="CB109" s="158"/>
      <c r="CC109" s="158"/>
      <c r="CD109" s="158"/>
      <c r="CE109" s="159"/>
    </row>
    <row r="110" spans="1:83" s="32" customFormat="1" ht="70.5" customHeight="1" x14ac:dyDescent="0.25">
      <c r="A110" s="247"/>
      <c r="B110" s="248"/>
      <c r="C110" s="248"/>
      <c r="D110" s="249"/>
      <c r="E110" s="247"/>
      <c r="F110" s="248"/>
      <c r="G110" s="248"/>
      <c r="H110" s="248"/>
      <c r="I110" s="248"/>
      <c r="J110" s="248"/>
      <c r="K110" s="248"/>
      <c r="L110" s="248"/>
      <c r="M110" s="248"/>
      <c r="N110" s="248"/>
      <c r="O110" s="249"/>
      <c r="P110" s="247"/>
      <c r="Q110" s="248"/>
      <c r="R110" s="248"/>
      <c r="S110" s="248"/>
      <c r="T110" s="248"/>
      <c r="U110" s="248"/>
      <c r="V110" s="248"/>
      <c r="W110" s="248"/>
      <c r="X110" s="248"/>
      <c r="Y110" s="249"/>
      <c r="Z110" s="315" t="s">
        <v>127</v>
      </c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7"/>
      <c r="AM110" s="37"/>
      <c r="AN110" s="37"/>
      <c r="AO110" s="37"/>
      <c r="AP110" s="37"/>
      <c r="AQ110" s="37"/>
      <c r="AR110" s="38"/>
      <c r="AS110" s="86"/>
      <c r="AT110" s="87"/>
      <c r="AU110" s="87"/>
      <c r="AV110" s="88"/>
      <c r="AW110" s="145">
        <v>345</v>
      </c>
      <c r="AX110" s="146"/>
      <c r="AY110" s="146"/>
      <c r="AZ110" s="146"/>
      <c r="BA110" s="146"/>
      <c r="BB110" s="147"/>
      <c r="BC110" s="145">
        <f>BC407</f>
        <v>347</v>
      </c>
      <c r="BD110" s="146"/>
      <c r="BE110" s="146"/>
      <c r="BF110" s="146"/>
      <c r="BG110" s="146"/>
      <c r="BH110" s="147"/>
      <c r="BI110" s="154" t="s">
        <v>168</v>
      </c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6"/>
      <c r="CA110" s="157" t="s">
        <v>188</v>
      </c>
      <c r="CB110" s="158"/>
      <c r="CC110" s="158"/>
      <c r="CD110" s="158"/>
      <c r="CE110" s="159"/>
    </row>
    <row r="111" spans="1:83" s="32" customFormat="1" ht="71.25" customHeight="1" x14ac:dyDescent="0.25">
      <c r="A111" s="247"/>
      <c r="B111" s="248"/>
      <c r="C111" s="248"/>
      <c r="D111" s="249"/>
      <c r="E111" s="247"/>
      <c r="F111" s="248"/>
      <c r="G111" s="248"/>
      <c r="H111" s="248"/>
      <c r="I111" s="248"/>
      <c r="J111" s="248"/>
      <c r="K111" s="248"/>
      <c r="L111" s="248"/>
      <c r="M111" s="248"/>
      <c r="N111" s="248"/>
      <c r="O111" s="249"/>
      <c r="P111" s="247"/>
      <c r="Q111" s="248"/>
      <c r="R111" s="248"/>
      <c r="S111" s="248"/>
      <c r="T111" s="248"/>
      <c r="U111" s="248"/>
      <c r="V111" s="248"/>
      <c r="W111" s="248"/>
      <c r="X111" s="248"/>
      <c r="Y111" s="249"/>
      <c r="Z111" s="315" t="s">
        <v>128</v>
      </c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7"/>
      <c r="AM111" s="37"/>
      <c r="AN111" s="37"/>
      <c r="AO111" s="37"/>
      <c r="AP111" s="37"/>
      <c r="AQ111" s="37"/>
      <c r="AR111" s="38"/>
      <c r="AS111" s="118"/>
      <c r="AT111" s="119"/>
      <c r="AU111" s="119"/>
      <c r="AV111" s="120"/>
      <c r="AW111" s="145">
        <v>175</v>
      </c>
      <c r="AX111" s="146"/>
      <c r="AY111" s="146"/>
      <c r="AZ111" s="146"/>
      <c r="BA111" s="146"/>
      <c r="BB111" s="147"/>
      <c r="BC111" s="145">
        <f>BC411</f>
        <v>173</v>
      </c>
      <c r="BD111" s="146"/>
      <c r="BE111" s="146"/>
      <c r="BF111" s="146"/>
      <c r="BG111" s="146"/>
      <c r="BH111" s="147"/>
      <c r="BI111" s="154" t="s">
        <v>170</v>
      </c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6"/>
      <c r="CA111" s="157" t="s">
        <v>189</v>
      </c>
      <c r="CB111" s="158"/>
      <c r="CC111" s="158"/>
      <c r="CD111" s="158"/>
      <c r="CE111" s="159"/>
    </row>
    <row r="112" spans="1:83" s="32" customFormat="1" ht="73.5" customHeight="1" x14ac:dyDescent="0.25">
      <c r="A112" s="247"/>
      <c r="B112" s="248"/>
      <c r="C112" s="248"/>
      <c r="D112" s="249"/>
      <c r="E112" s="247"/>
      <c r="F112" s="248"/>
      <c r="G112" s="248"/>
      <c r="H112" s="248"/>
      <c r="I112" s="248"/>
      <c r="J112" s="248"/>
      <c r="K112" s="248"/>
      <c r="L112" s="248"/>
      <c r="M112" s="248"/>
      <c r="N112" s="248"/>
      <c r="O112" s="249"/>
      <c r="P112" s="247"/>
      <c r="Q112" s="248"/>
      <c r="R112" s="248"/>
      <c r="S112" s="248"/>
      <c r="T112" s="248"/>
      <c r="U112" s="248"/>
      <c r="V112" s="248"/>
      <c r="W112" s="248"/>
      <c r="X112" s="248"/>
      <c r="Y112" s="249"/>
      <c r="Z112" s="315" t="s">
        <v>129</v>
      </c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7"/>
      <c r="AM112" s="37"/>
      <c r="AN112" s="37"/>
      <c r="AO112" s="37"/>
      <c r="AP112" s="37"/>
      <c r="AQ112" s="37"/>
      <c r="AR112" s="38"/>
      <c r="AS112" s="89"/>
      <c r="AT112" s="90"/>
      <c r="AU112" s="90"/>
      <c r="AV112" s="91"/>
      <c r="AW112" s="145">
        <v>338</v>
      </c>
      <c r="AX112" s="146"/>
      <c r="AY112" s="146"/>
      <c r="AZ112" s="146"/>
      <c r="BA112" s="146"/>
      <c r="BB112" s="147"/>
      <c r="BC112" s="145">
        <f>BC415</f>
        <v>346</v>
      </c>
      <c r="BD112" s="146"/>
      <c r="BE112" s="146"/>
      <c r="BF112" s="146"/>
      <c r="BG112" s="146"/>
      <c r="BH112" s="147"/>
      <c r="BI112" s="154" t="s">
        <v>171</v>
      </c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6"/>
      <c r="CA112" s="157" t="s">
        <v>190</v>
      </c>
      <c r="CB112" s="158"/>
      <c r="CC112" s="158"/>
      <c r="CD112" s="158"/>
      <c r="CE112" s="159"/>
    </row>
    <row r="113" spans="1:83" s="32" customFormat="1" ht="88.5" customHeight="1" x14ac:dyDescent="0.25">
      <c r="A113" s="247"/>
      <c r="B113" s="248"/>
      <c r="C113" s="248"/>
      <c r="D113" s="249"/>
      <c r="E113" s="247"/>
      <c r="F113" s="248"/>
      <c r="G113" s="248"/>
      <c r="H113" s="248"/>
      <c r="I113" s="248"/>
      <c r="J113" s="248"/>
      <c r="K113" s="248"/>
      <c r="L113" s="248"/>
      <c r="M113" s="248"/>
      <c r="N113" s="248"/>
      <c r="O113" s="249"/>
      <c r="P113" s="247"/>
      <c r="Q113" s="248"/>
      <c r="R113" s="248"/>
      <c r="S113" s="248"/>
      <c r="T113" s="248"/>
      <c r="U113" s="248"/>
      <c r="V113" s="248"/>
      <c r="W113" s="248"/>
      <c r="X113" s="248"/>
      <c r="Y113" s="249"/>
      <c r="Z113" s="315" t="s">
        <v>130</v>
      </c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7"/>
      <c r="AM113" s="37"/>
      <c r="AN113" s="37"/>
      <c r="AO113" s="37"/>
      <c r="AP113" s="37"/>
      <c r="AQ113" s="37"/>
      <c r="AR113" s="38"/>
      <c r="AS113" s="86"/>
      <c r="AT113" s="87"/>
      <c r="AU113" s="87"/>
      <c r="AV113" s="88"/>
      <c r="AW113" s="145">
        <v>1069</v>
      </c>
      <c r="AX113" s="146"/>
      <c r="AY113" s="146"/>
      <c r="AZ113" s="146"/>
      <c r="BA113" s="146"/>
      <c r="BB113" s="147"/>
      <c r="BC113" s="145">
        <f>BC419+BC532</f>
        <v>1038</v>
      </c>
      <c r="BD113" s="146"/>
      <c r="BE113" s="146"/>
      <c r="BF113" s="146"/>
      <c r="BG113" s="146"/>
      <c r="BH113" s="147"/>
      <c r="BI113" s="154" t="s">
        <v>172</v>
      </c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6"/>
      <c r="CA113" s="157" t="s">
        <v>156</v>
      </c>
      <c r="CB113" s="158"/>
      <c r="CC113" s="158"/>
      <c r="CD113" s="158"/>
      <c r="CE113" s="159"/>
    </row>
    <row r="114" spans="1:83" s="32" customFormat="1" ht="80.25" customHeight="1" x14ac:dyDescent="0.25">
      <c r="A114" s="247"/>
      <c r="B114" s="248"/>
      <c r="C114" s="248"/>
      <c r="D114" s="249"/>
      <c r="E114" s="247"/>
      <c r="F114" s="248"/>
      <c r="G114" s="248"/>
      <c r="H114" s="248"/>
      <c r="I114" s="248"/>
      <c r="J114" s="248"/>
      <c r="K114" s="248"/>
      <c r="L114" s="248"/>
      <c r="M114" s="248"/>
      <c r="N114" s="248"/>
      <c r="O114" s="249"/>
      <c r="P114" s="247"/>
      <c r="Q114" s="248"/>
      <c r="R114" s="248"/>
      <c r="S114" s="248"/>
      <c r="T114" s="248"/>
      <c r="U114" s="248"/>
      <c r="V114" s="248"/>
      <c r="W114" s="248"/>
      <c r="X114" s="248"/>
      <c r="Y114" s="249"/>
      <c r="Z114" s="315" t="s">
        <v>115</v>
      </c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7"/>
      <c r="AM114" s="37"/>
      <c r="AN114" s="37"/>
      <c r="AO114" s="37"/>
      <c r="AP114" s="37"/>
      <c r="AQ114" s="37"/>
      <c r="AR114" s="38"/>
      <c r="AS114" s="83"/>
      <c r="AT114" s="84"/>
      <c r="AU114" s="84"/>
      <c r="AV114" s="85"/>
      <c r="AW114" s="145">
        <v>330</v>
      </c>
      <c r="AX114" s="146"/>
      <c r="AY114" s="146"/>
      <c r="AZ114" s="146"/>
      <c r="BA114" s="146"/>
      <c r="BB114" s="147"/>
      <c r="BC114" s="145">
        <f>BC424</f>
        <v>337</v>
      </c>
      <c r="BD114" s="146"/>
      <c r="BE114" s="146"/>
      <c r="BF114" s="146"/>
      <c r="BG114" s="146"/>
      <c r="BH114" s="147"/>
      <c r="BI114" s="154" t="s">
        <v>173</v>
      </c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6"/>
      <c r="CA114" s="157" t="s">
        <v>191</v>
      </c>
      <c r="CB114" s="158"/>
      <c r="CC114" s="158"/>
      <c r="CD114" s="158"/>
      <c r="CE114" s="159"/>
    </row>
    <row r="115" spans="1:83" s="32" customFormat="1" ht="97.5" customHeight="1" x14ac:dyDescent="0.25">
      <c r="A115" s="247"/>
      <c r="B115" s="248"/>
      <c r="C115" s="248"/>
      <c r="D115" s="249"/>
      <c r="E115" s="247"/>
      <c r="F115" s="248"/>
      <c r="G115" s="248"/>
      <c r="H115" s="248"/>
      <c r="I115" s="248"/>
      <c r="J115" s="248"/>
      <c r="K115" s="248"/>
      <c r="L115" s="248"/>
      <c r="M115" s="248"/>
      <c r="N115" s="248"/>
      <c r="O115" s="249"/>
      <c r="P115" s="247"/>
      <c r="Q115" s="248"/>
      <c r="R115" s="248"/>
      <c r="S115" s="248"/>
      <c r="T115" s="248"/>
      <c r="U115" s="248"/>
      <c r="V115" s="248"/>
      <c r="W115" s="248"/>
      <c r="X115" s="248"/>
      <c r="Y115" s="249"/>
      <c r="Z115" s="315" t="s">
        <v>111</v>
      </c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7"/>
      <c r="AM115" s="37"/>
      <c r="AN115" s="37"/>
      <c r="AO115" s="37"/>
      <c r="AP115" s="37"/>
      <c r="AQ115" s="37"/>
      <c r="AR115" s="38"/>
      <c r="AS115" s="118"/>
      <c r="AT115" s="119"/>
      <c r="AU115" s="119"/>
      <c r="AV115" s="120"/>
      <c r="AW115" s="145">
        <v>1872</v>
      </c>
      <c r="AX115" s="146"/>
      <c r="AY115" s="146"/>
      <c r="AZ115" s="146"/>
      <c r="BA115" s="146"/>
      <c r="BB115" s="147"/>
      <c r="BC115" s="145">
        <f>BC429+BC535</f>
        <v>1824</v>
      </c>
      <c r="BD115" s="146"/>
      <c r="BE115" s="146"/>
      <c r="BF115" s="146"/>
      <c r="BG115" s="146"/>
      <c r="BH115" s="147"/>
      <c r="BI115" s="154" t="s">
        <v>174</v>
      </c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6"/>
      <c r="CA115" s="157" t="s">
        <v>192</v>
      </c>
      <c r="CB115" s="158"/>
      <c r="CC115" s="158"/>
      <c r="CD115" s="158"/>
      <c r="CE115" s="159"/>
    </row>
    <row r="116" spans="1:83" s="32" customFormat="1" ht="27" customHeight="1" x14ac:dyDescent="0.25">
      <c r="A116" s="247"/>
      <c r="B116" s="248"/>
      <c r="C116" s="248"/>
      <c r="D116" s="249"/>
      <c r="E116" s="247"/>
      <c r="F116" s="248"/>
      <c r="G116" s="248"/>
      <c r="H116" s="248"/>
      <c r="I116" s="248"/>
      <c r="J116" s="248"/>
      <c r="K116" s="248"/>
      <c r="L116" s="248"/>
      <c r="M116" s="248"/>
      <c r="N116" s="248"/>
      <c r="O116" s="249"/>
      <c r="P116" s="247"/>
      <c r="Q116" s="248"/>
      <c r="R116" s="248"/>
      <c r="S116" s="248"/>
      <c r="T116" s="248"/>
      <c r="U116" s="248"/>
      <c r="V116" s="248"/>
      <c r="W116" s="248"/>
      <c r="X116" s="248"/>
      <c r="Y116" s="249"/>
      <c r="Z116" s="315" t="s">
        <v>131</v>
      </c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7"/>
      <c r="AM116" s="37"/>
      <c r="AN116" s="37"/>
      <c r="AO116" s="37"/>
      <c r="AP116" s="37"/>
      <c r="AQ116" s="37"/>
      <c r="AR116" s="38"/>
      <c r="AS116" s="86"/>
      <c r="AT116" s="87"/>
      <c r="AU116" s="87"/>
      <c r="AV116" s="88"/>
      <c r="AW116" s="145">
        <v>475</v>
      </c>
      <c r="AX116" s="146"/>
      <c r="AY116" s="146"/>
      <c r="AZ116" s="146"/>
      <c r="BA116" s="146"/>
      <c r="BB116" s="147"/>
      <c r="BC116" s="145">
        <f>BC433</f>
        <v>475</v>
      </c>
      <c r="BD116" s="146"/>
      <c r="BE116" s="146"/>
      <c r="BF116" s="146"/>
      <c r="BG116" s="146"/>
      <c r="BH116" s="147"/>
      <c r="BI116" s="154" t="s">
        <v>135</v>
      </c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6"/>
      <c r="CA116" s="157" t="s">
        <v>193</v>
      </c>
      <c r="CB116" s="158"/>
      <c r="CC116" s="158"/>
      <c r="CD116" s="158"/>
      <c r="CE116" s="159"/>
    </row>
    <row r="117" spans="1:83" s="32" customFormat="1" ht="34.5" customHeight="1" x14ac:dyDescent="0.25">
      <c r="A117" s="247"/>
      <c r="B117" s="248"/>
      <c r="C117" s="248"/>
      <c r="D117" s="249"/>
      <c r="E117" s="247"/>
      <c r="F117" s="248"/>
      <c r="G117" s="248"/>
      <c r="H117" s="248"/>
      <c r="I117" s="248"/>
      <c r="J117" s="248"/>
      <c r="K117" s="248"/>
      <c r="L117" s="248"/>
      <c r="M117" s="248"/>
      <c r="N117" s="248"/>
      <c r="O117" s="249"/>
      <c r="P117" s="247"/>
      <c r="Q117" s="248"/>
      <c r="R117" s="248"/>
      <c r="S117" s="248"/>
      <c r="T117" s="248"/>
      <c r="U117" s="248"/>
      <c r="V117" s="248"/>
      <c r="W117" s="248"/>
      <c r="X117" s="248"/>
      <c r="Y117" s="249"/>
      <c r="Z117" s="315" t="s">
        <v>83</v>
      </c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7"/>
      <c r="AM117" s="37"/>
      <c r="AN117" s="37"/>
      <c r="AO117" s="37"/>
      <c r="AP117" s="37"/>
      <c r="AQ117" s="37"/>
      <c r="AR117" s="38"/>
      <c r="AS117" s="118"/>
      <c r="AT117" s="119"/>
      <c r="AU117" s="119"/>
      <c r="AV117" s="120"/>
      <c r="AW117" s="145">
        <v>650</v>
      </c>
      <c r="AX117" s="146"/>
      <c r="AY117" s="146"/>
      <c r="AZ117" s="146"/>
      <c r="BA117" s="146"/>
      <c r="BB117" s="147"/>
      <c r="BC117" s="145">
        <f>BC439+BC537</f>
        <v>650</v>
      </c>
      <c r="BD117" s="146"/>
      <c r="BE117" s="146"/>
      <c r="BF117" s="146"/>
      <c r="BG117" s="146"/>
      <c r="BH117" s="147"/>
      <c r="BI117" s="154" t="s">
        <v>135</v>
      </c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6"/>
      <c r="CA117" s="157" t="s">
        <v>194</v>
      </c>
      <c r="CB117" s="158"/>
      <c r="CC117" s="158"/>
      <c r="CD117" s="158"/>
      <c r="CE117" s="159"/>
    </row>
    <row r="118" spans="1:83" s="32" customFormat="1" ht="90.75" customHeight="1" x14ac:dyDescent="0.25">
      <c r="A118" s="250"/>
      <c r="B118" s="251"/>
      <c r="C118" s="251"/>
      <c r="D118" s="252"/>
      <c r="E118" s="250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250"/>
      <c r="Q118" s="251"/>
      <c r="R118" s="251"/>
      <c r="S118" s="251"/>
      <c r="T118" s="251"/>
      <c r="U118" s="251"/>
      <c r="V118" s="251"/>
      <c r="W118" s="251"/>
      <c r="X118" s="251"/>
      <c r="Y118" s="252"/>
      <c r="Z118" s="315" t="s">
        <v>132</v>
      </c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7"/>
      <c r="AM118" s="37"/>
      <c r="AN118" s="37"/>
      <c r="AO118" s="37"/>
      <c r="AP118" s="37"/>
      <c r="AQ118" s="37"/>
      <c r="AR118" s="38"/>
      <c r="AS118" s="89"/>
      <c r="AT118" s="90"/>
      <c r="AU118" s="90"/>
      <c r="AV118" s="91"/>
      <c r="AW118" s="145">
        <v>375</v>
      </c>
      <c r="AX118" s="146"/>
      <c r="AY118" s="146"/>
      <c r="AZ118" s="146"/>
      <c r="BA118" s="146"/>
      <c r="BB118" s="147"/>
      <c r="BC118" s="145">
        <f>BC443+BC540</f>
        <v>356</v>
      </c>
      <c r="BD118" s="146"/>
      <c r="BE118" s="146"/>
      <c r="BF118" s="146"/>
      <c r="BG118" s="146"/>
      <c r="BH118" s="147"/>
      <c r="BI118" s="154" t="s">
        <v>175</v>
      </c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6"/>
      <c r="CA118" s="157" t="s">
        <v>195</v>
      </c>
      <c r="CB118" s="158"/>
      <c r="CC118" s="158"/>
      <c r="CD118" s="158"/>
      <c r="CE118" s="159"/>
    </row>
    <row r="119" spans="1:83" s="15" customFormat="1" ht="6.7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52"/>
      <c r="AM119" s="52"/>
      <c r="AN119" s="52"/>
      <c r="AO119" s="52"/>
      <c r="AP119" s="17"/>
      <c r="AQ119" s="17"/>
      <c r="AR119" s="17"/>
      <c r="AS119" s="17"/>
      <c r="AT119" s="17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32"/>
      <c r="CC119" s="32"/>
      <c r="CD119" s="32"/>
      <c r="CE119" s="32"/>
    </row>
    <row r="120" spans="1:83" s="10" customFormat="1" ht="15" customHeight="1" thickBot="1" x14ac:dyDescent="0.3">
      <c r="A120" s="217" t="s">
        <v>64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9" t="s">
        <v>13</v>
      </c>
      <c r="AW120" s="219"/>
      <c r="AX120" s="219"/>
      <c r="AY120" s="219"/>
      <c r="AZ120" s="219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32"/>
      <c r="CC120" s="32"/>
      <c r="CD120" s="32"/>
      <c r="CE120" s="32"/>
    </row>
    <row r="121" spans="1:83" s="10" customFormat="1" ht="22.5" customHeight="1" x14ac:dyDescent="0.25">
      <c r="A121" s="185" t="s">
        <v>49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9"/>
      <c r="BC121" s="254" t="s">
        <v>72</v>
      </c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5"/>
      <c r="BV121" s="299" t="s">
        <v>137</v>
      </c>
      <c r="BW121" s="300"/>
      <c r="BX121" s="300"/>
      <c r="BY121" s="300"/>
      <c r="BZ121" s="300"/>
      <c r="CA121" s="300"/>
      <c r="CB121" s="300"/>
      <c r="CC121" s="300"/>
      <c r="CD121" s="300"/>
      <c r="CE121" s="301"/>
    </row>
    <row r="122" spans="1:83" s="10" customFormat="1" ht="78.75" customHeight="1" x14ac:dyDescent="0.25">
      <c r="A122" s="311" t="s">
        <v>99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9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5"/>
      <c r="BV122" s="302"/>
      <c r="BW122" s="303"/>
      <c r="BX122" s="303"/>
      <c r="BY122" s="303"/>
      <c r="BZ122" s="303"/>
      <c r="CA122" s="303"/>
      <c r="CB122" s="303"/>
      <c r="CC122" s="303"/>
      <c r="CD122" s="303"/>
      <c r="CE122" s="304"/>
    </row>
    <row r="123" spans="1:83" s="10" customFormat="1" ht="16.5" customHeight="1" thickBot="1" x14ac:dyDescent="0.3">
      <c r="A123" s="185" t="s">
        <v>50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293"/>
      <c r="AZ123" s="293"/>
      <c r="BA123" s="293"/>
      <c r="BB123" s="9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5"/>
      <c r="BV123" s="305"/>
      <c r="BW123" s="306"/>
      <c r="BX123" s="306"/>
      <c r="BY123" s="306"/>
      <c r="BZ123" s="306"/>
      <c r="CA123" s="306"/>
      <c r="CB123" s="306"/>
      <c r="CC123" s="306"/>
      <c r="CD123" s="306"/>
      <c r="CE123" s="307"/>
    </row>
    <row r="124" spans="1:83" s="10" customFormat="1" ht="46.5" customHeight="1" x14ac:dyDescent="0.25">
      <c r="A124" s="240" t="s">
        <v>142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185" t="s">
        <v>117</v>
      </c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185"/>
      <c r="BX124" s="185"/>
      <c r="BY124" s="185"/>
      <c r="BZ124" s="185"/>
      <c r="CA124" s="185"/>
      <c r="CB124" s="185"/>
      <c r="CC124" s="185"/>
      <c r="CD124" s="185"/>
      <c r="CE124" s="185"/>
    </row>
    <row r="125" spans="1:83" s="10" customFormat="1" ht="4.5" customHeight="1" x14ac:dyDescent="0.2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</row>
    <row r="126" spans="1:83" s="15" customFormat="1" ht="15" customHeight="1" x14ac:dyDescent="0.25">
      <c r="A126" s="185" t="s">
        <v>55</v>
      </c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</row>
    <row r="127" spans="1:83" s="15" customFormat="1" ht="14.25" customHeight="1" x14ac:dyDescent="0.25">
      <c r="A127" s="185" t="s">
        <v>56</v>
      </c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  <c r="BW127" s="185"/>
      <c r="BX127" s="185"/>
      <c r="BY127" s="185"/>
      <c r="BZ127" s="185"/>
      <c r="CA127" s="185"/>
      <c r="CB127" s="185"/>
      <c r="CC127" s="185"/>
      <c r="CD127" s="185"/>
      <c r="CE127" s="185"/>
    </row>
    <row r="128" spans="1:83" s="10" customFormat="1" ht="5.25" customHeight="1" x14ac:dyDescent="0.2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</row>
    <row r="129" spans="1:83" s="10" customFormat="1" ht="31.5" customHeight="1" x14ac:dyDescent="0.25">
      <c r="A129" s="259" t="s">
        <v>41</v>
      </c>
      <c r="B129" s="205"/>
      <c r="C129" s="205"/>
      <c r="D129" s="205"/>
      <c r="E129" s="205" t="s">
        <v>22</v>
      </c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 t="s">
        <v>23</v>
      </c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62" t="s">
        <v>24</v>
      </c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7"/>
    </row>
    <row r="130" spans="1:83" s="10" customFormat="1" ht="22.5" customHeight="1" x14ac:dyDescent="0.25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8" t="s">
        <v>42</v>
      </c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10"/>
      <c r="AX130" s="205" t="s">
        <v>25</v>
      </c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174" t="s">
        <v>32</v>
      </c>
      <c r="BI130" s="175"/>
      <c r="BJ130" s="175"/>
      <c r="BK130" s="175"/>
      <c r="BL130" s="175"/>
      <c r="BM130" s="176"/>
      <c r="BN130" s="174" t="s">
        <v>33</v>
      </c>
      <c r="BO130" s="175"/>
      <c r="BP130" s="175"/>
      <c r="BQ130" s="175"/>
      <c r="BR130" s="175"/>
      <c r="BS130" s="176"/>
      <c r="BT130" s="174" t="s">
        <v>34</v>
      </c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6"/>
    </row>
    <row r="131" spans="1:83" s="10" customFormat="1" ht="39" customHeight="1" x14ac:dyDescent="0.25">
      <c r="A131" s="205"/>
      <c r="B131" s="205"/>
      <c r="C131" s="205"/>
      <c r="D131" s="205"/>
      <c r="E131" s="259" t="s">
        <v>42</v>
      </c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59" t="s">
        <v>42</v>
      </c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11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3"/>
      <c r="AX131" s="205" t="s">
        <v>44</v>
      </c>
      <c r="AY131" s="205"/>
      <c r="AZ131" s="205"/>
      <c r="BA131" s="205"/>
      <c r="BB131" s="204" t="s">
        <v>26</v>
      </c>
      <c r="BC131" s="204"/>
      <c r="BD131" s="204"/>
      <c r="BE131" s="204"/>
      <c r="BF131" s="204"/>
      <c r="BG131" s="204"/>
      <c r="BH131" s="177"/>
      <c r="BI131" s="178"/>
      <c r="BJ131" s="178"/>
      <c r="BK131" s="178"/>
      <c r="BL131" s="178"/>
      <c r="BM131" s="179"/>
      <c r="BN131" s="177"/>
      <c r="BO131" s="178"/>
      <c r="BP131" s="178"/>
      <c r="BQ131" s="178"/>
      <c r="BR131" s="178"/>
      <c r="BS131" s="179"/>
      <c r="BT131" s="177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9"/>
    </row>
    <row r="132" spans="1:83" s="10" customFormat="1" ht="19.5" hidden="1" customHeight="1" x14ac:dyDescent="0.25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14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6"/>
      <c r="AX132" s="205"/>
      <c r="AY132" s="205"/>
      <c r="AZ132" s="205"/>
      <c r="BA132" s="205"/>
      <c r="BB132" s="204"/>
      <c r="BC132" s="204"/>
      <c r="BD132" s="204"/>
      <c r="BE132" s="204"/>
      <c r="BF132" s="204"/>
      <c r="BG132" s="204"/>
      <c r="BH132" s="180"/>
      <c r="BI132" s="181"/>
      <c r="BJ132" s="181"/>
      <c r="BK132" s="181"/>
      <c r="BL132" s="181"/>
      <c r="BM132" s="182"/>
      <c r="BN132" s="180"/>
      <c r="BO132" s="181"/>
      <c r="BP132" s="181"/>
      <c r="BQ132" s="181"/>
      <c r="BR132" s="181"/>
      <c r="BS132" s="182"/>
      <c r="BT132" s="180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2"/>
    </row>
    <row r="133" spans="1:83" s="10" customFormat="1" ht="16.5" customHeight="1" x14ac:dyDescent="0.25">
      <c r="A133" s="184" t="s">
        <v>12</v>
      </c>
      <c r="B133" s="184"/>
      <c r="C133" s="184"/>
      <c r="D133" s="184"/>
      <c r="E133" s="184" t="s">
        <v>13</v>
      </c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257" t="s">
        <v>14</v>
      </c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3"/>
      <c r="AE133" s="256" t="s">
        <v>15</v>
      </c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8"/>
      <c r="AX133" s="184" t="s">
        <v>16</v>
      </c>
      <c r="AY133" s="184"/>
      <c r="AZ133" s="184"/>
      <c r="BA133" s="184"/>
      <c r="BB133" s="184" t="s">
        <v>17</v>
      </c>
      <c r="BC133" s="184"/>
      <c r="BD133" s="184"/>
      <c r="BE133" s="184"/>
      <c r="BF133" s="184"/>
      <c r="BG133" s="184"/>
      <c r="BH133" s="184" t="s">
        <v>18</v>
      </c>
      <c r="BI133" s="184"/>
      <c r="BJ133" s="184"/>
      <c r="BK133" s="184"/>
      <c r="BL133" s="184"/>
      <c r="BM133" s="184"/>
      <c r="BN133" s="184" t="s">
        <v>19</v>
      </c>
      <c r="BO133" s="184"/>
      <c r="BP133" s="184"/>
      <c r="BQ133" s="184"/>
      <c r="BR133" s="184"/>
      <c r="BS133" s="184"/>
      <c r="BT133" s="241" t="s">
        <v>20</v>
      </c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3"/>
    </row>
    <row r="134" spans="1:83" s="10" customFormat="1" ht="61.5" customHeight="1" x14ac:dyDescent="0.25">
      <c r="A134" s="201" t="s">
        <v>12</v>
      </c>
      <c r="B134" s="202"/>
      <c r="C134" s="202"/>
      <c r="D134" s="203"/>
      <c r="E134" s="201" t="s">
        <v>85</v>
      </c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3"/>
      <c r="R134" s="145" t="s">
        <v>86</v>
      </c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7"/>
      <c r="AE134" s="197" t="s">
        <v>75</v>
      </c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9"/>
      <c r="AX134" s="200" t="s">
        <v>88</v>
      </c>
      <c r="AY134" s="200"/>
      <c r="AZ134" s="200"/>
      <c r="BA134" s="200"/>
      <c r="BB134" s="195">
        <v>744</v>
      </c>
      <c r="BC134" s="195"/>
      <c r="BD134" s="195"/>
      <c r="BE134" s="195"/>
      <c r="BF134" s="195"/>
      <c r="BG134" s="195"/>
      <c r="BH134" s="195">
        <v>100</v>
      </c>
      <c r="BI134" s="195"/>
      <c r="BJ134" s="195"/>
      <c r="BK134" s="195"/>
      <c r="BL134" s="195"/>
      <c r="BM134" s="195"/>
      <c r="BN134" s="195">
        <v>100</v>
      </c>
      <c r="BO134" s="195"/>
      <c r="BP134" s="195"/>
      <c r="BQ134" s="195"/>
      <c r="BR134" s="195"/>
      <c r="BS134" s="195"/>
      <c r="BT134" s="145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7"/>
    </row>
    <row r="135" spans="1:83" s="15" customFormat="1" ht="28.5" customHeight="1" x14ac:dyDescent="0.25">
      <c r="A135" s="244"/>
      <c r="B135" s="245"/>
      <c r="C135" s="245"/>
      <c r="D135" s="246"/>
      <c r="E135" s="244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6"/>
      <c r="R135" s="160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2"/>
      <c r="AE135" s="187" t="s">
        <v>90</v>
      </c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96"/>
      <c r="AX135" s="118"/>
      <c r="AY135" s="119"/>
      <c r="AZ135" s="119"/>
      <c r="BA135" s="120"/>
      <c r="BB135" s="109"/>
      <c r="BC135" s="110"/>
      <c r="BD135" s="110"/>
      <c r="BE135" s="110"/>
      <c r="BF135" s="110"/>
      <c r="BG135" s="111"/>
      <c r="BH135" s="145">
        <v>100</v>
      </c>
      <c r="BI135" s="146"/>
      <c r="BJ135" s="146"/>
      <c r="BK135" s="146"/>
      <c r="BL135" s="146"/>
      <c r="BM135" s="147"/>
      <c r="BN135" s="145">
        <v>100</v>
      </c>
      <c r="BO135" s="146"/>
      <c r="BP135" s="146"/>
      <c r="BQ135" s="146"/>
      <c r="BR135" s="146"/>
      <c r="BS135" s="147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1"/>
    </row>
    <row r="136" spans="1:83" s="15" customFormat="1" ht="28.5" customHeight="1" x14ac:dyDescent="0.25">
      <c r="A136" s="247"/>
      <c r="B136" s="248"/>
      <c r="C136" s="248"/>
      <c r="D136" s="249"/>
      <c r="E136" s="247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9"/>
      <c r="R136" s="189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1"/>
      <c r="AE136" s="151" t="s">
        <v>77</v>
      </c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3"/>
      <c r="AX136" s="119"/>
      <c r="AY136" s="119"/>
      <c r="AZ136" s="119"/>
      <c r="BA136" s="120"/>
      <c r="BB136" s="109"/>
      <c r="BC136" s="110"/>
      <c r="BD136" s="110"/>
      <c r="BE136" s="110"/>
      <c r="BF136" s="110"/>
      <c r="BG136" s="111"/>
      <c r="BH136" s="145">
        <v>100</v>
      </c>
      <c r="BI136" s="146"/>
      <c r="BJ136" s="146"/>
      <c r="BK136" s="146"/>
      <c r="BL136" s="146"/>
      <c r="BM136" s="147"/>
      <c r="BN136" s="145">
        <v>100</v>
      </c>
      <c r="BO136" s="146"/>
      <c r="BP136" s="146"/>
      <c r="BQ136" s="146"/>
      <c r="BR136" s="146"/>
      <c r="BS136" s="147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1"/>
    </row>
    <row r="137" spans="1:83" s="10" customFormat="1" ht="28.5" customHeight="1" x14ac:dyDescent="0.25">
      <c r="A137" s="247"/>
      <c r="B137" s="248"/>
      <c r="C137" s="248"/>
      <c r="D137" s="249"/>
      <c r="E137" s="247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9"/>
      <c r="R137" s="189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1"/>
      <c r="AE137" s="151" t="s">
        <v>80</v>
      </c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3"/>
      <c r="AX137" s="118"/>
      <c r="AY137" s="119"/>
      <c r="AZ137" s="119"/>
      <c r="BA137" s="120"/>
      <c r="BB137" s="109"/>
      <c r="BC137" s="110"/>
      <c r="BD137" s="110"/>
      <c r="BE137" s="110"/>
      <c r="BF137" s="110"/>
      <c r="BG137" s="111"/>
      <c r="BH137" s="145">
        <v>100</v>
      </c>
      <c r="BI137" s="146"/>
      <c r="BJ137" s="146"/>
      <c r="BK137" s="146"/>
      <c r="BL137" s="146"/>
      <c r="BM137" s="147"/>
      <c r="BN137" s="145">
        <v>100</v>
      </c>
      <c r="BO137" s="146"/>
      <c r="BP137" s="146"/>
      <c r="BQ137" s="146"/>
      <c r="BR137" s="146"/>
      <c r="BS137" s="147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1"/>
    </row>
    <row r="138" spans="1:83" s="10" customFormat="1" ht="31.5" customHeight="1" x14ac:dyDescent="0.25">
      <c r="A138" s="247"/>
      <c r="B138" s="248"/>
      <c r="C138" s="248"/>
      <c r="D138" s="249"/>
      <c r="E138" s="247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9"/>
      <c r="R138" s="189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1"/>
      <c r="AE138" s="151" t="s">
        <v>78</v>
      </c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3"/>
      <c r="AX138" s="73"/>
      <c r="AY138" s="73"/>
      <c r="AZ138" s="73"/>
      <c r="BA138" s="13"/>
      <c r="BB138" s="12"/>
      <c r="BC138" s="73"/>
      <c r="BD138" s="73"/>
      <c r="BE138" s="73"/>
      <c r="BF138" s="73"/>
      <c r="BG138" s="13"/>
      <c r="BH138" s="145">
        <v>100</v>
      </c>
      <c r="BI138" s="146"/>
      <c r="BJ138" s="146"/>
      <c r="BK138" s="146"/>
      <c r="BL138" s="146"/>
      <c r="BM138" s="147"/>
      <c r="BN138" s="145">
        <v>100</v>
      </c>
      <c r="BO138" s="146"/>
      <c r="BP138" s="146"/>
      <c r="BQ138" s="146"/>
      <c r="BR138" s="146"/>
      <c r="BS138" s="147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1"/>
    </row>
    <row r="139" spans="1:83" s="15" customFormat="1" ht="27" customHeight="1" x14ac:dyDescent="0.25">
      <c r="A139" s="247"/>
      <c r="B139" s="248"/>
      <c r="C139" s="248"/>
      <c r="D139" s="249"/>
      <c r="E139" s="247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9"/>
      <c r="R139" s="189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1"/>
      <c r="AE139" s="187" t="s">
        <v>100</v>
      </c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96"/>
      <c r="AX139" s="118"/>
      <c r="AY139" s="119"/>
      <c r="AZ139" s="119"/>
      <c r="BA139" s="120"/>
      <c r="BB139" s="109"/>
      <c r="BC139" s="110"/>
      <c r="BD139" s="110"/>
      <c r="BE139" s="110"/>
      <c r="BF139" s="110"/>
      <c r="BG139" s="111"/>
      <c r="BH139" s="145">
        <v>100</v>
      </c>
      <c r="BI139" s="146"/>
      <c r="BJ139" s="146"/>
      <c r="BK139" s="146"/>
      <c r="BL139" s="146"/>
      <c r="BM139" s="147"/>
      <c r="BN139" s="145">
        <v>100</v>
      </c>
      <c r="BO139" s="146"/>
      <c r="BP139" s="146"/>
      <c r="BQ139" s="146"/>
      <c r="BR139" s="146"/>
      <c r="BS139" s="147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1"/>
    </row>
    <row r="140" spans="1:83" s="15" customFormat="1" ht="23.25" customHeight="1" x14ac:dyDescent="0.25">
      <c r="A140" s="247"/>
      <c r="B140" s="248"/>
      <c r="C140" s="248"/>
      <c r="D140" s="249"/>
      <c r="E140" s="247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9"/>
      <c r="R140" s="189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1"/>
      <c r="AE140" s="151" t="s">
        <v>77</v>
      </c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3"/>
      <c r="AX140" s="119"/>
      <c r="AY140" s="119"/>
      <c r="AZ140" s="119"/>
      <c r="BA140" s="119"/>
      <c r="BB140" s="109"/>
      <c r="BC140" s="110"/>
      <c r="BD140" s="110"/>
      <c r="BE140" s="110"/>
      <c r="BF140" s="110"/>
      <c r="BG140" s="111"/>
      <c r="BH140" s="145">
        <v>100</v>
      </c>
      <c r="BI140" s="146"/>
      <c r="BJ140" s="146"/>
      <c r="BK140" s="146"/>
      <c r="BL140" s="146"/>
      <c r="BM140" s="147"/>
      <c r="BN140" s="145">
        <v>100</v>
      </c>
      <c r="BO140" s="146"/>
      <c r="BP140" s="146"/>
      <c r="BQ140" s="146"/>
      <c r="BR140" s="146"/>
      <c r="BS140" s="147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1"/>
    </row>
    <row r="141" spans="1:83" s="10" customFormat="1" ht="23.25" customHeight="1" x14ac:dyDescent="0.25">
      <c r="A141" s="247"/>
      <c r="B141" s="248"/>
      <c r="C141" s="248"/>
      <c r="D141" s="249"/>
      <c r="E141" s="247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9"/>
      <c r="R141" s="189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1"/>
      <c r="AE141" s="151" t="s">
        <v>80</v>
      </c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3"/>
      <c r="AX141" s="119"/>
      <c r="AY141" s="119"/>
      <c r="AZ141" s="119"/>
      <c r="BA141" s="119"/>
      <c r="BB141" s="109"/>
      <c r="BC141" s="110"/>
      <c r="BD141" s="110"/>
      <c r="BE141" s="110"/>
      <c r="BF141" s="110"/>
      <c r="BG141" s="111"/>
      <c r="BH141" s="145">
        <v>100</v>
      </c>
      <c r="BI141" s="146"/>
      <c r="BJ141" s="146"/>
      <c r="BK141" s="146"/>
      <c r="BL141" s="146"/>
      <c r="BM141" s="147"/>
      <c r="BN141" s="145">
        <v>100</v>
      </c>
      <c r="BO141" s="146"/>
      <c r="BP141" s="146"/>
      <c r="BQ141" s="146"/>
      <c r="BR141" s="146"/>
      <c r="BS141" s="147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1"/>
    </row>
    <row r="142" spans="1:83" s="10" customFormat="1" ht="25.5" customHeight="1" x14ac:dyDescent="0.25">
      <c r="A142" s="247"/>
      <c r="B142" s="248"/>
      <c r="C142" s="248"/>
      <c r="D142" s="249"/>
      <c r="E142" s="247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9"/>
      <c r="R142" s="189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1"/>
      <c r="AE142" s="151" t="s">
        <v>78</v>
      </c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3"/>
      <c r="AX142" s="90"/>
      <c r="AY142" s="90"/>
      <c r="AZ142" s="90"/>
      <c r="BA142" s="90"/>
      <c r="BB142" s="106"/>
      <c r="BC142" s="107"/>
      <c r="BD142" s="107"/>
      <c r="BE142" s="107"/>
      <c r="BF142" s="107"/>
      <c r="BG142" s="108"/>
      <c r="BH142" s="145">
        <v>100</v>
      </c>
      <c r="BI142" s="146"/>
      <c r="BJ142" s="146"/>
      <c r="BK142" s="146"/>
      <c r="BL142" s="146"/>
      <c r="BM142" s="147"/>
      <c r="BN142" s="145">
        <v>100</v>
      </c>
      <c r="BO142" s="146"/>
      <c r="BP142" s="146"/>
      <c r="BQ142" s="146"/>
      <c r="BR142" s="146"/>
      <c r="BS142" s="147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1"/>
    </row>
    <row r="143" spans="1:83" s="15" customFormat="1" ht="48" customHeight="1" x14ac:dyDescent="0.25">
      <c r="A143" s="247"/>
      <c r="B143" s="248"/>
      <c r="C143" s="248"/>
      <c r="D143" s="249"/>
      <c r="E143" s="247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9"/>
      <c r="R143" s="189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1"/>
      <c r="AE143" s="187" t="s">
        <v>76</v>
      </c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96"/>
      <c r="AX143" s="119"/>
      <c r="AY143" s="119"/>
      <c r="AZ143" s="119"/>
      <c r="BA143" s="119"/>
      <c r="BB143" s="109"/>
      <c r="BC143" s="110"/>
      <c r="BD143" s="110"/>
      <c r="BE143" s="110"/>
      <c r="BF143" s="110"/>
      <c r="BG143" s="111"/>
      <c r="BH143" s="145">
        <v>100</v>
      </c>
      <c r="BI143" s="146"/>
      <c r="BJ143" s="146"/>
      <c r="BK143" s="146"/>
      <c r="BL143" s="146"/>
      <c r="BM143" s="147"/>
      <c r="BN143" s="145">
        <v>100</v>
      </c>
      <c r="BO143" s="146"/>
      <c r="BP143" s="146"/>
      <c r="BQ143" s="146"/>
      <c r="BR143" s="146"/>
      <c r="BS143" s="147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1"/>
    </row>
    <row r="144" spans="1:83" s="15" customFormat="1" ht="24" customHeight="1" x14ac:dyDescent="0.25">
      <c r="A144" s="247"/>
      <c r="B144" s="248"/>
      <c r="C144" s="248"/>
      <c r="D144" s="249"/>
      <c r="E144" s="247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9"/>
      <c r="R144" s="189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1"/>
      <c r="AE144" s="151" t="s">
        <v>77</v>
      </c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3"/>
      <c r="AX144" s="119"/>
      <c r="AY144" s="119"/>
      <c r="AZ144" s="119"/>
      <c r="BA144" s="119"/>
      <c r="BB144" s="109"/>
      <c r="BC144" s="110"/>
      <c r="BD144" s="110"/>
      <c r="BE144" s="110"/>
      <c r="BF144" s="110"/>
      <c r="BG144" s="111"/>
      <c r="BH144" s="145">
        <v>100</v>
      </c>
      <c r="BI144" s="146"/>
      <c r="BJ144" s="146"/>
      <c r="BK144" s="146"/>
      <c r="BL144" s="146"/>
      <c r="BM144" s="147"/>
      <c r="BN144" s="145">
        <v>100</v>
      </c>
      <c r="BO144" s="146"/>
      <c r="BP144" s="146"/>
      <c r="BQ144" s="146"/>
      <c r="BR144" s="146"/>
      <c r="BS144" s="147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1"/>
    </row>
    <row r="145" spans="1:83" s="10" customFormat="1" ht="27.75" customHeight="1" x14ac:dyDescent="0.25">
      <c r="A145" s="247"/>
      <c r="B145" s="248"/>
      <c r="C145" s="248"/>
      <c r="D145" s="249"/>
      <c r="E145" s="247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9"/>
      <c r="R145" s="189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1"/>
      <c r="AE145" s="151" t="s">
        <v>80</v>
      </c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3"/>
      <c r="AX145" s="119"/>
      <c r="AY145" s="119"/>
      <c r="AZ145" s="119"/>
      <c r="BA145" s="119"/>
      <c r="BB145" s="109"/>
      <c r="BC145" s="110"/>
      <c r="BD145" s="110"/>
      <c r="BE145" s="110"/>
      <c r="BF145" s="110"/>
      <c r="BG145" s="111"/>
      <c r="BH145" s="145">
        <v>100</v>
      </c>
      <c r="BI145" s="146"/>
      <c r="BJ145" s="146"/>
      <c r="BK145" s="146"/>
      <c r="BL145" s="146"/>
      <c r="BM145" s="147"/>
      <c r="BN145" s="145">
        <v>100</v>
      </c>
      <c r="BO145" s="146"/>
      <c r="BP145" s="146"/>
      <c r="BQ145" s="146"/>
      <c r="BR145" s="146"/>
      <c r="BS145" s="147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1"/>
    </row>
    <row r="146" spans="1:83" s="10" customFormat="1" ht="25.5" customHeight="1" x14ac:dyDescent="0.25">
      <c r="A146" s="247"/>
      <c r="B146" s="248"/>
      <c r="C146" s="248"/>
      <c r="D146" s="249"/>
      <c r="E146" s="247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9"/>
      <c r="R146" s="189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1"/>
      <c r="AE146" s="151" t="s">
        <v>81</v>
      </c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3"/>
      <c r="AX146" s="119"/>
      <c r="AY146" s="119"/>
      <c r="AZ146" s="119"/>
      <c r="BA146" s="119"/>
      <c r="BB146" s="109"/>
      <c r="BC146" s="110"/>
      <c r="BD146" s="110"/>
      <c r="BE146" s="110"/>
      <c r="BF146" s="110"/>
      <c r="BG146" s="111"/>
      <c r="BH146" s="145">
        <v>100</v>
      </c>
      <c r="BI146" s="146"/>
      <c r="BJ146" s="146"/>
      <c r="BK146" s="146"/>
      <c r="BL146" s="146"/>
      <c r="BM146" s="147"/>
      <c r="BN146" s="145">
        <v>100</v>
      </c>
      <c r="BO146" s="146"/>
      <c r="BP146" s="146"/>
      <c r="BQ146" s="146"/>
      <c r="BR146" s="146"/>
      <c r="BS146" s="147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1"/>
    </row>
    <row r="147" spans="1:83" s="10" customFormat="1" ht="27" customHeight="1" x14ac:dyDescent="0.25">
      <c r="A147" s="247"/>
      <c r="B147" s="248"/>
      <c r="C147" s="248"/>
      <c r="D147" s="249"/>
      <c r="E147" s="247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9"/>
      <c r="R147" s="189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1"/>
      <c r="AE147" s="151" t="s">
        <v>78</v>
      </c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3"/>
      <c r="AX147" s="119"/>
      <c r="AY147" s="119"/>
      <c r="AZ147" s="119"/>
      <c r="BA147" s="119"/>
      <c r="BB147" s="109"/>
      <c r="BC147" s="110"/>
      <c r="BD147" s="110"/>
      <c r="BE147" s="110"/>
      <c r="BF147" s="110"/>
      <c r="BG147" s="111"/>
      <c r="BH147" s="145">
        <v>100</v>
      </c>
      <c r="BI147" s="146"/>
      <c r="BJ147" s="146"/>
      <c r="BK147" s="146"/>
      <c r="BL147" s="146"/>
      <c r="BM147" s="147"/>
      <c r="BN147" s="145">
        <v>100</v>
      </c>
      <c r="BO147" s="146"/>
      <c r="BP147" s="146"/>
      <c r="BQ147" s="146"/>
      <c r="BR147" s="146"/>
      <c r="BS147" s="147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1"/>
    </row>
    <row r="148" spans="1:83" s="10" customFormat="1" ht="73.5" customHeight="1" x14ac:dyDescent="0.25">
      <c r="A148" s="247"/>
      <c r="B148" s="248"/>
      <c r="C148" s="248"/>
      <c r="D148" s="249"/>
      <c r="E148" s="247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9"/>
      <c r="R148" s="189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1"/>
      <c r="AE148" s="151" t="s">
        <v>116</v>
      </c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3"/>
      <c r="AX148" s="119"/>
      <c r="AY148" s="119"/>
      <c r="AZ148" s="119"/>
      <c r="BA148" s="119"/>
      <c r="BB148" s="109"/>
      <c r="BC148" s="110"/>
      <c r="BD148" s="110"/>
      <c r="BE148" s="110"/>
      <c r="BF148" s="110"/>
      <c r="BG148" s="111"/>
      <c r="BH148" s="145">
        <v>100</v>
      </c>
      <c r="BI148" s="146"/>
      <c r="BJ148" s="146"/>
      <c r="BK148" s="146"/>
      <c r="BL148" s="146"/>
      <c r="BM148" s="147"/>
      <c r="BN148" s="145">
        <v>100</v>
      </c>
      <c r="BO148" s="146"/>
      <c r="BP148" s="146"/>
      <c r="BQ148" s="146"/>
      <c r="BR148" s="146"/>
      <c r="BS148" s="147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1"/>
    </row>
    <row r="149" spans="1:83" s="15" customFormat="1" ht="23.25" customHeight="1" x14ac:dyDescent="0.25">
      <c r="A149" s="247"/>
      <c r="B149" s="248"/>
      <c r="C149" s="248"/>
      <c r="D149" s="249"/>
      <c r="E149" s="247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9"/>
      <c r="R149" s="189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1"/>
      <c r="AE149" s="187" t="s">
        <v>79</v>
      </c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96"/>
      <c r="AX149" s="118"/>
      <c r="AY149" s="119"/>
      <c r="AZ149" s="119"/>
      <c r="BA149" s="119"/>
      <c r="BB149" s="109"/>
      <c r="BC149" s="110"/>
      <c r="BD149" s="110"/>
      <c r="BE149" s="110"/>
      <c r="BF149" s="110"/>
      <c r="BG149" s="111"/>
      <c r="BH149" s="145">
        <v>100</v>
      </c>
      <c r="BI149" s="146"/>
      <c r="BJ149" s="146"/>
      <c r="BK149" s="146"/>
      <c r="BL149" s="146"/>
      <c r="BM149" s="147"/>
      <c r="BN149" s="145">
        <v>100</v>
      </c>
      <c r="BO149" s="146"/>
      <c r="BP149" s="146"/>
      <c r="BQ149" s="146"/>
      <c r="BR149" s="146"/>
      <c r="BS149" s="147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1"/>
    </row>
    <row r="150" spans="1:83" s="15" customFormat="1" ht="24" customHeight="1" x14ac:dyDescent="0.25">
      <c r="A150" s="247"/>
      <c r="B150" s="248"/>
      <c r="C150" s="248"/>
      <c r="D150" s="249"/>
      <c r="E150" s="247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9"/>
      <c r="R150" s="189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1"/>
      <c r="AE150" s="151" t="s">
        <v>77</v>
      </c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3"/>
      <c r="AX150" s="119"/>
      <c r="AY150" s="119"/>
      <c r="AZ150" s="119"/>
      <c r="BA150" s="119"/>
      <c r="BB150" s="109"/>
      <c r="BC150" s="110"/>
      <c r="BD150" s="110"/>
      <c r="BE150" s="110"/>
      <c r="BF150" s="110"/>
      <c r="BG150" s="111"/>
      <c r="BH150" s="145">
        <v>100</v>
      </c>
      <c r="BI150" s="146"/>
      <c r="BJ150" s="146"/>
      <c r="BK150" s="146"/>
      <c r="BL150" s="146"/>
      <c r="BM150" s="147"/>
      <c r="BN150" s="145">
        <v>100</v>
      </c>
      <c r="BO150" s="146"/>
      <c r="BP150" s="146"/>
      <c r="BQ150" s="146"/>
      <c r="BR150" s="146"/>
      <c r="BS150" s="147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1"/>
    </row>
    <row r="151" spans="1:83" s="10" customFormat="1" ht="27.75" customHeight="1" x14ac:dyDescent="0.25">
      <c r="A151" s="247"/>
      <c r="B151" s="248"/>
      <c r="C151" s="248"/>
      <c r="D151" s="249"/>
      <c r="E151" s="247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9"/>
      <c r="R151" s="189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1"/>
      <c r="AE151" s="151" t="s">
        <v>80</v>
      </c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3"/>
      <c r="AX151" s="119"/>
      <c r="AY151" s="119"/>
      <c r="AZ151" s="119"/>
      <c r="BA151" s="119"/>
      <c r="BB151" s="109"/>
      <c r="BC151" s="110"/>
      <c r="BD151" s="110"/>
      <c r="BE151" s="110"/>
      <c r="BF151" s="110"/>
      <c r="BG151" s="111"/>
      <c r="BH151" s="145">
        <v>100</v>
      </c>
      <c r="BI151" s="146"/>
      <c r="BJ151" s="146"/>
      <c r="BK151" s="146"/>
      <c r="BL151" s="146"/>
      <c r="BM151" s="147"/>
      <c r="BN151" s="145">
        <v>100</v>
      </c>
      <c r="BO151" s="146"/>
      <c r="BP151" s="146"/>
      <c r="BQ151" s="146"/>
      <c r="BR151" s="146"/>
      <c r="BS151" s="147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1"/>
    </row>
    <row r="152" spans="1:83" s="10" customFormat="1" ht="27" customHeight="1" x14ac:dyDescent="0.25">
      <c r="A152" s="247"/>
      <c r="B152" s="248"/>
      <c r="C152" s="248"/>
      <c r="D152" s="249"/>
      <c r="E152" s="247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9"/>
      <c r="R152" s="189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1"/>
      <c r="AE152" s="151" t="s">
        <v>78</v>
      </c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3"/>
      <c r="AX152" s="119"/>
      <c r="AY152" s="119"/>
      <c r="AZ152" s="119"/>
      <c r="BA152" s="119"/>
      <c r="BB152" s="109"/>
      <c r="BC152" s="110"/>
      <c r="BD152" s="110"/>
      <c r="BE152" s="110"/>
      <c r="BF152" s="110"/>
      <c r="BG152" s="111"/>
      <c r="BH152" s="145">
        <v>100</v>
      </c>
      <c r="BI152" s="146"/>
      <c r="BJ152" s="146"/>
      <c r="BK152" s="146"/>
      <c r="BL152" s="146"/>
      <c r="BM152" s="147"/>
      <c r="BN152" s="145">
        <v>100</v>
      </c>
      <c r="BO152" s="146"/>
      <c r="BP152" s="146"/>
      <c r="BQ152" s="146"/>
      <c r="BR152" s="146"/>
      <c r="BS152" s="147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1"/>
    </row>
    <row r="153" spans="1:83" s="10" customFormat="1" ht="70.5" customHeight="1" x14ac:dyDescent="0.25">
      <c r="A153" s="247"/>
      <c r="B153" s="248"/>
      <c r="C153" s="248"/>
      <c r="D153" s="249"/>
      <c r="E153" s="247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9"/>
      <c r="R153" s="189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1"/>
      <c r="AE153" s="151" t="s">
        <v>116</v>
      </c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3"/>
      <c r="AX153" s="119"/>
      <c r="AY153" s="119"/>
      <c r="AZ153" s="119"/>
      <c r="BA153" s="119"/>
      <c r="BB153" s="109"/>
      <c r="BC153" s="110"/>
      <c r="BD153" s="110"/>
      <c r="BE153" s="110"/>
      <c r="BF153" s="110"/>
      <c r="BG153" s="111"/>
      <c r="BH153" s="145">
        <v>100</v>
      </c>
      <c r="BI153" s="146"/>
      <c r="BJ153" s="146"/>
      <c r="BK153" s="146"/>
      <c r="BL153" s="146"/>
      <c r="BM153" s="147"/>
      <c r="BN153" s="145">
        <v>100</v>
      </c>
      <c r="BO153" s="146"/>
      <c r="BP153" s="146"/>
      <c r="BQ153" s="146"/>
      <c r="BR153" s="146"/>
      <c r="BS153" s="147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1"/>
    </row>
    <row r="154" spans="1:83" s="15" customFormat="1" ht="42.75" customHeight="1" x14ac:dyDescent="0.25">
      <c r="A154" s="247"/>
      <c r="B154" s="248"/>
      <c r="C154" s="248"/>
      <c r="D154" s="249"/>
      <c r="E154" s="247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9"/>
      <c r="R154" s="189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1"/>
      <c r="AE154" s="187" t="s">
        <v>84</v>
      </c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96"/>
      <c r="AX154" s="118"/>
      <c r="AY154" s="87"/>
      <c r="AZ154" s="87"/>
      <c r="BA154" s="87"/>
      <c r="BB154" s="103"/>
      <c r="BC154" s="104"/>
      <c r="BD154" s="104"/>
      <c r="BE154" s="104"/>
      <c r="BF154" s="104"/>
      <c r="BG154" s="105"/>
      <c r="BH154" s="145">
        <v>100</v>
      </c>
      <c r="BI154" s="146"/>
      <c r="BJ154" s="146"/>
      <c r="BK154" s="146"/>
      <c r="BL154" s="146"/>
      <c r="BM154" s="147"/>
      <c r="BN154" s="145">
        <v>100</v>
      </c>
      <c r="BO154" s="146"/>
      <c r="BP154" s="146"/>
      <c r="BQ154" s="146"/>
      <c r="BR154" s="146"/>
      <c r="BS154" s="147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1"/>
    </row>
    <row r="155" spans="1:83" s="15" customFormat="1" ht="27" customHeight="1" x14ac:dyDescent="0.25">
      <c r="A155" s="247"/>
      <c r="B155" s="248"/>
      <c r="C155" s="248"/>
      <c r="D155" s="249"/>
      <c r="E155" s="247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9"/>
      <c r="R155" s="189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1"/>
      <c r="AE155" s="151" t="s">
        <v>77</v>
      </c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3"/>
      <c r="AX155" s="119"/>
      <c r="AY155" s="119"/>
      <c r="AZ155" s="119"/>
      <c r="BA155" s="119"/>
      <c r="BB155" s="109"/>
      <c r="BC155" s="110"/>
      <c r="BD155" s="110"/>
      <c r="BE155" s="110"/>
      <c r="BF155" s="110"/>
      <c r="BG155" s="111"/>
      <c r="BH155" s="145">
        <v>100</v>
      </c>
      <c r="BI155" s="146"/>
      <c r="BJ155" s="146"/>
      <c r="BK155" s="146"/>
      <c r="BL155" s="146"/>
      <c r="BM155" s="147"/>
      <c r="BN155" s="145">
        <v>100</v>
      </c>
      <c r="BO155" s="146"/>
      <c r="BP155" s="146"/>
      <c r="BQ155" s="146"/>
      <c r="BR155" s="146"/>
      <c r="BS155" s="147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1"/>
    </row>
    <row r="156" spans="1:83" s="10" customFormat="1" ht="24" customHeight="1" x14ac:dyDescent="0.25">
      <c r="A156" s="247"/>
      <c r="B156" s="248"/>
      <c r="C156" s="248"/>
      <c r="D156" s="249"/>
      <c r="E156" s="247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9"/>
      <c r="R156" s="189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1"/>
      <c r="AE156" s="151" t="s">
        <v>80</v>
      </c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3"/>
      <c r="AX156" s="87"/>
      <c r="AY156" s="87"/>
      <c r="AZ156" s="87"/>
      <c r="BA156" s="87"/>
      <c r="BB156" s="103"/>
      <c r="BC156" s="104"/>
      <c r="BD156" s="104"/>
      <c r="BE156" s="104"/>
      <c r="BF156" s="104"/>
      <c r="BG156" s="105"/>
      <c r="BH156" s="160">
        <v>100</v>
      </c>
      <c r="BI156" s="161"/>
      <c r="BJ156" s="161"/>
      <c r="BK156" s="161"/>
      <c r="BL156" s="161"/>
      <c r="BM156" s="162"/>
      <c r="BN156" s="160">
        <v>100</v>
      </c>
      <c r="BO156" s="161"/>
      <c r="BP156" s="161"/>
      <c r="BQ156" s="161"/>
      <c r="BR156" s="161"/>
      <c r="BS156" s="162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1"/>
    </row>
    <row r="157" spans="1:83" s="10" customFormat="1" ht="26.25" customHeight="1" x14ac:dyDescent="0.25">
      <c r="A157" s="247"/>
      <c r="B157" s="248"/>
      <c r="C157" s="248"/>
      <c r="D157" s="249"/>
      <c r="E157" s="247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9"/>
      <c r="R157" s="189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1"/>
      <c r="AE157" s="151" t="s">
        <v>78</v>
      </c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3"/>
      <c r="AX157" s="118"/>
      <c r="AY157" s="119"/>
      <c r="AZ157" s="119"/>
      <c r="BA157" s="119"/>
      <c r="BB157" s="109"/>
      <c r="BC157" s="110"/>
      <c r="BD157" s="110"/>
      <c r="BE157" s="110"/>
      <c r="BF157" s="110"/>
      <c r="BG157" s="111"/>
      <c r="BH157" s="145">
        <v>100</v>
      </c>
      <c r="BI157" s="146"/>
      <c r="BJ157" s="146"/>
      <c r="BK157" s="146"/>
      <c r="BL157" s="146"/>
      <c r="BM157" s="147"/>
      <c r="BN157" s="145">
        <v>100</v>
      </c>
      <c r="BO157" s="146"/>
      <c r="BP157" s="146"/>
      <c r="BQ157" s="146"/>
      <c r="BR157" s="146"/>
      <c r="BS157" s="147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1"/>
    </row>
    <row r="158" spans="1:83" s="10" customFormat="1" ht="78.75" customHeight="1" x14ac:dyDescent="0.25">
      <c r="A158" s="247"/>
      <c r="B158" s="248"/>
      <c r="C158" s="248"/>
      <c r="D158" s="249"/>
      <c r="E158" s="247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9"/>
      <c r="R158" s="189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1"/>
      <c r="AE158" s="151" t="s">
        <v>116</v>
      </c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3"/>
      <c r="AX158" s="119"/>
      <c r="AY158" s="119"/>
      <c r="AZ158" s="119"/>
      <c r="BA158" s="119"/>
      <c r="BB158" s="109"/>
      <c r="BC158" s="110"/>
      <c r="BD158" s="110"/>
      <c r="BE158" s="110"/>
      <c r="BF158" s="110"/>
      <c r="BG158" s="111"/>
      <c r="BH158" s="145">
        <v>100</v>
      </c>
      <c r="BI158" s="146"/>
      <c r="BJ158" s="146"/>
      <c r="BK158" s="146"/>
      <c r="BL158" s="146"/>
      <c r="BM158" s="147"/>
      <c r="BN158" s="145">
        <v>100</v>
      </c>
      <c r="BO158" s="146"/>
      <c r="BP158" s="146"/>
      <c r="BQ158" s="146"/>
      <c r="BR158" s="146"/>
      <c r="BS158" s="147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1"/>
    </row>
    <row r="159" spans="1:83" s="15" customFormat="1" ht="21" customHeight="1" x14ac:dyDescent="0.25">
      <c r="A159" s="247"/>
      <c r="B159" s="248"/>
      <c r="C159" s="248"/>
      <c r="D159" s="249"/>
      <c r="E159" s="247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9"/>
      <c r="R159" s="189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1"/>
      <c r="AE159" s="187" t="s">
        <v>101</v>
      </c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96"/>
      <c r="AX159" s="118"/>
      <c r="AY159" s="119"/>
      <c r="AZ159" s="119"/>
      <c r="BA159" s="119"/>
      <c r="BB159" s="109"/>
      <c r="BC159" s="110"/>
      <c r="BD159" s="110"/>
      <c r="BE159" s="110"/>
      <c r="BF159" s="110"/>
      <c r="BG159" s="111"/>
      <c r="BH159" s="145">
        <v>100</v>
      </c>
      <c r="BI159" s="146"/>
      <c r="BJ159" s="146"/>
      <c r="BK159" s="146"/>
      <c r="BL159" s="146"/>
      <c r="BM159" s="147"/>
      <c r="BN159" s="145">
        <v>100</v>
      </c>
      <c r="BO159" s="146"/>
      <c r="BP159" s="146"/>
      <c r="BQ159" s="146"/>
      <c r="BR159" s="146"/>
      <c r="BS159" s="147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1"/>
    </row>
    <row r="160" spans="1:83" s="15" customFormat="1" ht="27" customHeight="1" x14ac:dyDescent="0.25">
      <c r="A160" s="247"/>
      <c r="B160" s="248"/>
      <c r="C160" s="248"/>
      <c r="D160" s="249"/>
      <c r="E160" s="247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9"/>
      <c r="R160" s="189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1"/>
      <c r="AE160" s="151" t="s">
        <v>77</v>
      </c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3"/>
      <c r="AX160" s="119"/>
      <c r="AY160" s="119"/>
      <c r="AZ160" s="119"/>
      <c r="BA160" s="120"/>
      <c r="BB160" s="110"/>
      <c r="BC160" s="110"/>
      <c r="BD160" s="110"/>
      <c r="BE160" s="110"/>
      <c r="BF160" s="110"/>
      <c r="BG160" s="111"/>
      <c r="BH160" s="145">
        <v>100</v>
      </c>
      <c r="BI160" s="146"/>
      <c r="BJ160" s="146"/>
      <c r="BK160" s="146"/>
      <c r="BL160" s="146"/>
      <c r="BM160" s="147"/>
      <c r="BN160" s="145">
        <v>100</v>
      </c>
      <c r="BO160" s="146"/>
      <c r="BP160" s="146"/>
      <c r="BQ160" s="146"/>
      <c r="BR160" s="146"/>
      <c r="BS160" s="147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1"/>
    </row>
    <row r="161" spans="1:83" s="10" customFormat="1" ht="27.75" customHeight="1" x14ac:dyDescent="0.25">
      <c r="A161" s="247"/>
      <c r="B161" s="248"/>
      <c r="C161" s="248"/>
      <c r="D161" s="249"/>
      <c r="E161" s="247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9"/>
      <c r="R161" s="189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1"/>
      <c r="AE161" s="151" t="s">
        <v>80</v>
      </c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3"/>
      <c r="AX161" s="119"/>
      <c r="AY161" s="119"/>
      <c r="AZ161" s="119"/>
      <c r="BA161" s="120"/>
      <c r="BB161" s="110"/>
      <c r="BC161" s="110"/>
      <c r="BD161" s="110"/>
      <c r="BE161" s="110"/>
      <c r="BF161" s="110"/>
      <c r="BG161" s="111"/>
      <c r="BH161" s="145">
        <v>100</v>
      </c>
      <c r="BI161" s="146"/>
      <c r="BJ161" s="146"/>
      <c r="BK161" s="146"/>
      <c r="BL161" s="146"/>
      <c r="BM161" s="147"/>
      <c r="BN161" s="145">
        <v>100</v>
      </c>
      <c r="BO161" s="146"/>
      <c r="BP161" s="146"/>
      <c r="BQ161" s="146"/>
      <c r="BR161" s="146"/>
      <c r="BS161" s="147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1"/>
    </row>
    <row r="162" spans="1:83" s="10" customFormat="1" ht="28.5" customHeight="1" x14ac:dyDescent="0.25">
      <c r="A162" s="247"/>
      <c r="B162" s="248"/>
      <c r="C162" s="248"/>
      <c r="D162" s="249"/>
      <c r="E162" s="247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9"/>
      <c r="R162" s="189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1"/>
      <c r="AE162" s="151" t="s">
        <v>78</v>
      </c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3"/>
      <c r="AX162" s="118"/>
      <c r="AY162" s="119"/>
      <c r="AZ162" s="119"/>
      <c r="BA162" s="120"/>
      <c r="BB162" s="110"/>
      <c r="BC162" s="110"/>
      <c r="BD162" s="110"/>
      <c r="BE162" s="110"/>
      <c r="BF162" s="110"/>
      <c r="BG162" s="111"/>
      <c r="BH162" s="145">
        <v>100</v>
      </c>
      <c r="BI162" s="146"/>
      <c r="BJ162" s="146"/>
      <c r="BK162" s="146"/>
      <c r="BL162" s="146"/>
      <c r="BM162" s="147"/>
      <c r="BN162" s="145">
        <v>100</v>
      </c>
      <c r="BO162" s="146"/>
      <c r="BP162" s="146"/>
      <c r="BQ162" s="146"/>
      <c r="BR162" s="146"/>
      <c r="BS162" s="14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8"/>
    </row>
    <row r="163" spans="1:83" s="15" customFormat="1" ht="55.5" customHeight="1" x14ac:dyDescent="0.25">
      <c r="A163" s="247"/>
      <c r="B163" s="248"/>
      <c r="C163" s="248"/>
      <c r="D163" s="249"/>
      <c r="E163" s="247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9"/>
      <c r="R163" s="189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1"/>
      <c r="AE163" s="187" t="s">
        <v>102</v>
      </c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96"/>
      <c r="AX163" s="118"/>
      <c r="AY163" s="119"/>
      <c r="AZ163" s="119"/>
      <c r="BA163" s="120"/>
      <c r="BB163" s="110"/>
      <c r="BC163" s="110"/>
      <c r="BD163" s="110"/>
      <c r="BE163" s="110"/>
      <c r="BF163" s="110"/>
      <c r="BG163" s="111"/>
      <c r="BH163" s="145">
        <v>100</v>
      </c>
      <c r="BI163" s="146"/>
      <c r="BJ163" s="146"/>
      <c r="BK163" s="146"/>
      <c r="BL163" s="146"/>
      <c r="BM163" s="147"/>
      <c r="BN163" s="145">
        <v>100</v>
      </c>
      <c r="BO163" s="146"/>
      <c r="BP163" s="146"/>
      <c r="BQ163" s="146"/>
      <c r="BR163" s="146"/>
      <c r="BS163" s="147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1"/>
    </row>
    <row r="164" spans="1:83" s="15" customFormat="1" ht="27" customHeight="1" x14ac:dyDescent="0.25">
      <c r="A164" s="247"/>
      <c r="B164" s="248"/>
      <c r="C164" s="248"/>
      <c r="D164" s="249"/>
      <c r="E164" s="247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9"/>
      <c r="R164" s="189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1"/>
      <c r="AE164" s="151" t="s">
        <v>77</v>
      </c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3"/>
      <c r="AX164" s="118"/>
      <c r="AY164" s="119"/>
      <c r="AZ164" s="119"/>
      <c r="BA164" s="120"/>
      <c r="BB164" s="110"/>
      <c r="BC164" s="110"/>
      <c r="BD164" s="110"/>
      <c r="BE164" s="110"/>
      <c r="BF164" s="110"/>
      <c r="BG164" s="111"/>
      <c r="BH164" s="145">
        <v>100</v>
      </c>
      <c r="BI164" s="146"/>
      <c r="BJ164" s="146"/>
      <c r="BK164" s="146"/>
      <c r="BL164" s="146"/>
      <c r="BM164" s="147"/>
      <c r="BN164" s="145">
        <v>100</v>
      </c>
      <c r="BO164" s="146"/>
      <c r="BP164" s="146"/>
      <c r="BQ164" s="146"/>
      <c r="BR164" s="146"/>
      <c r="BS164" s="147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1"/>
    </row>
    <row r="165" spans="1:83" s="11" customFormat="1" ht="28.5" customHeight="1" x14ac:dyDescent="0.25">
      <c r="A165" s="250"/>
      <c r="B165" s="251"/>
      <c r="C165" s="251"/>
      <c r="D165" s="252"/>
      <c r="E165" s="250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2"/>
      <c r="R165" s="192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4"/>
      <c r="AE165" s="151" t="s">
        <v>80</v>
      </c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3"/>
      <c r="AX165" s="118"/>
      <c r="AY165" s="119"/>
      <c r="AZ165" s="119"/>
      <c r="BA165" s="120"/>
      <c r="BB165" s="110"/>
      <c r="BC165" s="110"/>
      <c r="BD165" s="110"/>
      <c r="BE165" s="110"/>
      <c r="BF165" s="110"/>
      <c r="BG165" s="111"/>
      <c r="BH165" s="145">
        <v>100</v>
      </c>
      <c r="BI165" s="146"/>
      <c r="BJ165" s="146"/>
      <c r="BK165" s="146"/>
      <c r="BL165" s="146"/>
      <c r="BM165" s="147"/>
      <c r="BN165" s="145">
        <v>100</v>
      </c>
      <c r="BO165" s="146"/>
      <c r="BP165" s="146"/>
      <c r="BQ165" s="146"/>
      <c r="BR165" s="146"/>
      <c r="BS165" s="147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1"/>
    </row>
    <row r="166" spans="1:83" s="11" customFormat="1" ht="27.75" customHeight="1" x14ac:dyDescent="0.25">
      <c r="A166" s="244"/>
      <c r="B166" s="245"/>
      <c r="C166" s="245"/>
      <c r="D166" s="246"/>
      <c r="E166" s="244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6"/>
      <c r="R166" s="160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2"/>
      <c r="AE166" s="151" t="s">
        <v>78</v>
      </c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3"/>
      <c r="AX166" s="118"/>
      <c r="AY166" s="119"/>
      <c r="AZ166" s="119"/>
      <c r="BA166" s="120"/>
      <c r="BB166" s="110"/>
      <c r="BC166" s="110"/>
      <c r="BD166" s="110"/>
      <c r="BE166" s="110"/>
      <c r="BF166" s="110"/>
      <c r="BG166" s="111"/>
      <c r="BH166" s="145">
        <v>100</v>
      </c>
      <c r="BI166" s="146"/>
      <c r="BJ166" s="146"/>
      <c r="BK166" s="146"/>
      <c r="BL166" s="146"/>
      <c r="BM166" s="147"/>
      <c r="BN166" s="145">
        <v>100</v>
      </c>
      <c r="BO166" s="146"/>
      <c r="BP166" s="146"/>
      <c r="BQ166" s="146"/>
      <c r="BR166" s="146"/>
      <c r="BS166" s="147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1"/>
    </row>
    <row r="167" spans="1:83" s="125" customFormat="1" ht="75.75" customHeight="1" x14ac:dyDescent="0.25">
      <c r="A167" s="247"/>
      <c r="B167" s="248"/>
      <c r="C167" s="248"/>
      <c r="D167" s="249"/>
      <c r="E167" s="247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9"/>
      <c r="R167" s="189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1"/>
      <c r="AE167" s="151" t="s">
        <v>116</v>
      </c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3"/>
      <c r="AX167" s="130"/>
      <c r="AY167" s="131"/>
      <c r="AZ167" s="131"/>
      <c r="BA167" s="132"/>
      <c r="BB167" s="121"/>
      <c r="BC167" s="121"/>
      <c r="BD167" s="121"/>
      <c r="BE167" s="121"/>
      <c r="BF167" s="121"/>
      <c r="BG167" s="122"/>
      <c r="BH167" s="145">
        <v>100</v>
      </c>
      <c r="BI167" s="146"/>
      <c r="BJ167" s="146"/>
      <c r="BK167" s="146"/>
      <c r="BL167" s="146"/>
      <c r="BM167" s="147"/>
      <c r="BN167" s="145">
        <v>100</v>
      </c>
      <c r="BO167" s="146"/>
      <c r="BP167" s="146"/>
      <c r="BQ167" s="146"/>
      <c r="BR167" s="146"/>
      <c r="BS167" s="147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4"/>
    </row>
    <row r="168" spans="1:83" s="15" customFormat="1" ht="23.25" customHeight="1" x14ac:dyDescent="0.25">
      <c r="A168" s="247"/>
      <c r="B168" s="248"/>
      <c r="C168" s="248"/>
      <c r="D168" s="249"/>
      <c r="E168" s="247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9"/>
      <c r="R168" s="189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1"/>
      <c r="AE168" s="187" t="s">
        <v>103</v>
      </c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96"/>
      <c r="AX168" s="118"/>
      <c r="AY168" s="119"/>
      <c r="AZ168" s="119"/>
      <c r="BA168" s="120"/>
      <c r="BB168" s="110"/>
      <c r="BC168" s="110"/>
      <c r="BD168" s="110"/>
      <c r="BE168" s="110"/>
      <c r="BF168" s="110"/>
      <c r="BG168" s="111"/>
      <c r="BH168" s="145">
        <v>100</v>
      </c>
      <c r="BI168" s="146"/>
      <c r="BJ168" s="146"/>
      <c r="BK168" s="146"/>
      <c r="BL168" s="146"/>
      <c r="BM168" s="147"/>
      <c r="BN168" s="145">
        <v>100</v>
      </c>
      <c r="BO168" s="146"/>
      <c r="BP168" s="146"/>
      <c r="BQ168" s="146"/>
      <c r="BR168" s="146"/>
      <c r="BS168" s="14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8"/>
    </row>
    <row r="169" spans="1:83" s="15" customFormat="1" ht="33" customHeight="1" x14ac:dyDescent="0.25">
      <c r="A169" s="247"/>
      <c r="B169" s="248"/>
      <c r="C169" s="248"/>
      <c r="D169" s="249"/>
      <c r="E169" s="247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9"/>
      <c r="R169" s="189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1"/>
      <c r="AE169" s="151" t="s">
        <v>77</v>
      </c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3"/>
      <c r="AX169" s="86"/>
      <c r="AY169" s="87"/>
      <c r="AZ169" s="87"/>
      <c r="BA169" s="88"/>
      <c r="BB169" s="104"/>
      <c r="BC169" s="104"/>
      <c r="BD169" s="104"/>
      <c r="BE169" s="104"/>
      <c r="BF169" s="104"/>
      <c r="BG169" s="105"/>
      <c r="BH169" s="160">
        <v>100</v>
      </c>
      <c r="BI169" s="161"/>
      <c r="BJ169" s="161"/>
      <c r="BK169" s="161"/>
      <c r="BL169" s="161"/>
      <c r="BM169" s="162"/>
      <c r="BN169" s="160">
        <v>100</v>
      </c>
      <c r="BO169" s="161"/>
      <c r="BP169" s="161"/>
      <c r="BQ169" s="161"/>
      <c r="BR169" s="161"/>
      <c r="BS169" s="162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1"/>
    </row>
    <row r="170" spans="1:83" s="11" customFormat="1" ht="28.5" customHeight="1" x14ac:dyDescent="0.25">
      <c r="A170" s="247"/>
      <c r="B170" s="248"/>
      <c r="C170" s="248"/>
      <c r="D170" s="249"/>
      <c r="E170" s="247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9"/>
      <c r="R170" s="189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1"/>
      <c r="AE170" s="151" t="s">
        <v>80</v>
      </c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3"/>
      <c r="AX170" s="118"/>
      <c r="AY170" s="119"/>
      <c r="AZ170" s="119"/>
      <c r="BA170" s="120"/>
      <c r="BB170" s="110"/>
      <c r="BC170" s="110"/>
      <c r="BD170" s="110"/>
      <c r="BE170" s="110"/>
      <c r="BF170" s="110"/>
      <c r="BG170" s="111"/>
      <c r="BH170" s="145">
        <v>100</v>
      </c>
      <c r="BI170" s="146"/>
      <c r="BJ170" s="146"/>
      <c r="BK170" s="146"/>
      <c r="BL170" s="146"/>
      <c r="BM170" s="147"/>
      <c r="BN170" s="145">
        <v>100</v>
      </c>
      <c r="BO170" s="146"/>
      <c r="BP170" s="146"/>
      <c r="BQ170" s="146"/>
      <c r="BR170" s="146"/>
      <c r="BS170" s="147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1"/>
    </row>
    <row r="171" spans="1:83" s="11" customFormat="1" ht="31.5" customHeight="1" x14ac:dyDescent="0.25">
      <c r="A171" s="247"/>
      <c r="B171" s="248"/>
      <c r="C171" s="248"/>
      <c r="D171" s="249"/>
      <c r="E171" s="247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9"/>
      <c r="R171" s="189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1"/>
      <c r="AE171" s="151" t="s">
        <v>78</v>
      </c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3"/>
      <c r="AX171" s="118"/>
      <c r="AY171" s="119"/>
      <c r="AZ171" s="119"/>
      <c r="BA171" s="120"/>
      <c r="BB171" s="110"/>
      <c r="BC171" s="110"/>
      <c r="BD171" s="110"/>
      <c r="BE171" s="110"/>
      <c r="BF171" s="110"/>
      <c r="BG171" s="111"/>
      <c r="BH171" s="145">
        <v>100</v>
      </c>
      <c r="BI171" s="146"/>
      <c r="BJ171" s="146"/>
      <c r="BK171" s="146"/>
      <c r="BL171" s="146"/>
      <c r="BM171" s="147"/>
      <c r="BN171" s="145">
        <v>100</v>
      </c>
      <c r="BO171" s="146"/>
      <c r="BP171" s="146"/>
      <c r="BQ171" s="146"/>
      <c r="BR171" s="146"/>
      <c r="BS171" s="147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1"/>
    </row>
    <row r="172" spans="1:83" s="15" customFormat="1" ht="29.25" customHeight="1" x14ac:dyDescent="0.25">
      <c r="A172" s="247"/>
      <c r="B172" s="248"/>
      <c r="C172" s="248"/>
      <c r="D172" s="249"/>
      <c r="E172" s="247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9"/>
      <c r="R172" s="189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1"/>
      <c r="AE172" s="187" t="s">
        <v>104</v>
      </c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96"/>
      <c r="AX172" s="86"/>
      <c r="AY172" s="87"/>
      <c r="AZ172" s="87"/>
      <c r="BA172" s="88"/>
      <c r="BB172" s="104"/>
      <c r="BC172" s="104"/>
      <c r="BD172" s="104"/>
      <c r="BE172" s="104"/>
      <c r="BF172" s="104"/>
      <c r="BG172" s="105"/>
      <c r="BH172" s="145">
        <v>100</v>
      </c>
      <c r="BI172" s="146"/>
      <c r="BJ172" s="146"/>
      <c r="BK172" s="146"/>
      <c r="BL172" s="146"/>
      <c r="BM172" s="147"/>
      <c r="BN172" s="145">
        <v>100</v>
      </c>
      <c r="BO172" s="146"/>
      <c r="BP172" s="146"/>
      <c r="BQ172" s="146"/>
      <c r="BR172" s="146"/>
      <c r="BS172" s="147"/>
      <c r="BT172" s="109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1"/>
    </row>
    <row r="173" spans="1:83" s="15" customFormat="1" ht="26.25" customHeight="1" x14ac:dyDescent="0.25">
      <c r="A173" s="247"/>
      <c r="B173" s="248"/>
      <c r="C173" s="248"/>
      <c r="D173" s="249"/>
      <c r="E173" s="247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9"/>
      <c r="R173" s="189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1"/>
      <c r="AE173" s="151" t="s">
        <v>77</v>
      </c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3"/>
      <c r="AX173" s="118"/>
      <c r="AY173" s="119"/>
      <c r="AZ173" s="119"/>
      <c r="BA173" s="120"/>
      <c r="BB173" s="110"/>
      <c r="BC173" s="110"/>
      <c r="BD173" s="110"/>
      <c r="BE173" s="110"/>
      <c r="BF173" s="110"/>
      <c r="BG173" s="111"/>
      <c r="BH173" s="145">
        <v>100</v>
      </c>
      <c r="BI173" s="146"/>
      <c r="BJ173" s="146"/>
      <c r="BK173" s="146"/>
      <c r="BL173" s="146"/>
      <c r="BM173" s="147"/>
      <c r="BN173" s="145">
        <v>100</v>
      </c>
      <c r="BO173" s="146"/>
      <c r="BP173" s="146"/>
      <c r="BQ173" s="146"/>
      <c r="BR173" s="146"/>
      <c r="BS173" s="147"/>
      <c r="BT173" s="109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1"/>
    </row>
    <row r="174" spans="1:83" s="10" customFormat="1" ht="23.25" customHeight="1" x14ac:dyDescent="0.25">
      <c r="A174" s="247"/>
      <c r="B174" s="248"/>
      <c r="C174" s="248"/>
      <c r="D174" s="249"/>
      <c r="E174" s="247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9"/>
      <c r="R174" s="189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1"/>
      <c r="AE174" s="151" t="s">
        <v>80</v>
      </c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3"/>
      <c r="AX174" s="118"/>
      <c r="AY174" s="119"/>
      <c r="AZ174" s="119"/>
      <c r="BA174" s="120"/>
      <c r="BB174" s="110"/>
      <c r="BC174" s="110"/>
      <c r="BD174" s="110"/>
      <c r="BE174" s="110"/>
      <c r="BF174" s="110"/>
      <c r="BG174" s="111"/>
      <c r="BH174" s="145">
        <v>100</v>
      </c>
      <c r="BI174" s="146"/>
      <c r="BJ174" s="146"/>
      <c r="BK174" s="146"/>
      <c r="BL174" s="146"/>
      <c r="BM174" s="147"/>
      <c r="BN174" s="145">
        <v>100</v>
      </c>
      <c r="BO174" s="146"/>
      <c r="BP174" s="146"/>
      <c r="BQ174" s="146"/>
      <c r="BR174" s="146"/>
      <c r="BS174" s="147"/>
      <c r="BT174" s="109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1"/>
    </row>
    <row r="175" spans="1:83" s="10" customFormat="1" ht="29.25" hidden="1" customHeight="1" x14ac:dyDescent="0.25">
      <c r="A175" s="247"/>
      <c r="B175" s="248"/>
      <c r="C175" s="248"/>
      <c r="D175" s="249"/>
      <c r="E175" s="247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9"/>
      <c r="R175" s="189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1"/>
      <c r="AE175" s="151" t="s">
        <v>81</v>
      </c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3"/>
      <c r="AX175" s="118"/>
      <c r="AY175" s="119"/>
      <c r="AZ175" s="119"/>
      <c r="BA175" s="120"/>
      <c r="BB175" s="110"/>
      <c r="BC175" s="110"/>
      <c r="BD175" s="110"/>
      <c r="BE175" s="110"/>
      <c r="BF175" s="110"/>
      <c r="BG175" s="111"/>
      <c r="BH175" s="148">
        <v>0</v>
      </c>
      <c r="BI175" s="149"/>
      <c r="BJ175" s="149"/>
      <c r="BK175" s="149"/>
      <c r="BL175" s="149"/>
      <c r="BM175" s="150"/>
      <c r="BN175" s="148">
        <v>0</v>
      </c>
      <c r="BO175" s="149"/>
      <c r="BP175" s="149"/>
      <c r="BQ175" s="149"/>
      <c r="BR175" s="149"/>
      <c r="BS175" s="150"/>
      <c r="BT175" s="109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1"/>
    </row>
    <row r="176" spans="1:83" s="10" customFormat="1" ht="27" customHeight="1" x14ac:dyDescent="0.25">
      <c r="A176" s="247"/>
      <c r="B176" s="248"/>
      <c r="C176" s="248"/>
      <c r="D176" s="249"/>
      <c r="E176" s="247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9"/>
      <c r="R176" s="189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1"/>
      <c r="AE176" s="151" t="s">
        <v>78</v>
      </c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3"/>
      <c r="AX176" s="89"/>
      <c r="AY176" s="90"/>
      <c r="AZ176" s="90"/>
      <c r="BA176" s="91"/>
      <c r="BB176" s="107"/>
      <c r="BC176" s="107"/>
      <c r="BD176" s="107"/>
      <c r="BE176" s="107"/>
      <c r="BF176" s="107"/>
      <c r="BG176" s="108"/>
      <c r="BH176" s="145">
        <v>100</v>
      </c>
      <c r="BI176" s="146"/>
      <c r="BJ176" s="146"/>
      <c r="BK176" s="146"/>
      <c r="BL176" s="146"/>
      <c r="BM176" s="147"/>
      <c r="BN176" s="145">
        <v>100</v>
      </c>
      <c r="BO176" s="146"/>
      <c r="BP176" s="146"/>
      <c r="BQ176" s="146"/>
      <c r="BR176" s="146"/>
      <c r="BS176" s="147"/>
      <c r="BT176" s="109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1"/>
    </row>
    <row r="177" spans="1:83" s="15" customFormat="1" ht="28.5" customHeight="1" x14ac:dyDescent="0.25">
      <c r="A177" s="247"/>
      <c r="B177" s="248"/>
      <c r="C177" s="248"/>
      <c r="D177" s="249"/>
      <c r="E177" s="247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9"/>
      <c r="R177" s="189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1"/>
      <c r="AE177" s="187" t="s">
        <v>96</v>
      </c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196"/>
      <c r="AX177" s="118"/>
      <c r="AY177" s="119"/>
      <c r="AZ177" s="119"/>
      <c r="BA177" s="119"/>
      <c r="BB177" s="109"/>
      <c r="BC177" s="110"/>
      <c r="BD177" s="110"/>
      <c r="BE177" s="110"/>
      <c r="BF177" s="110"/>
      <c r="BG177" s="110"/>
      <c r="BH177" s="145">
        <v>100</v>
      </c>
      <c r="BI177" s="146"/>
      <c r="BJ177" s="146"/>
      <c r="BK177" s="146"/>
      <c r="BL177" s="146"/>
      <c r="BM177" s="147"/>
      <c r="BN177" s="145">
        <v>100</v>
      </c>
      <c r="BO177" s="146"/>
      <c r="BP177" s="146"/>
      <c r="BQ177" s="146"/>
      <c r="BR177" s="146"/>
      <c r="BS177" s="147"/>
      <c r="BT177" s="109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1"/>
    </row>
    <row r="178" spans="1:83" s="15" customFormat="1" ht="24" customHeight="1" x14ac:dyDescent="0.25">
      <c r="A178" s="247"/>
      <c r="B178" s="248"/>
      <c r="C178" s="248"/>
      <c r="D178" s="249"/>
      <c r="E178" s="247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9"/>
      <c r="R178" s="189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1"/>
      <c r="AE178" s="151" t="s">
        <v>77</v>
      </c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3"/>
      <c r="AX178" s="86"/>
      <c r="AY178" s="87"/>
      <c r="AZ178" s="87"/>
      <c r="BA178" s="87"/>
      <c r="BB178" s="103"/>
      <c r="BC178" s="104"/>
      <c r="BD178" s="104"/>
      <c r="BE178" s="104"/>
      <c r="BF178" s="104"/>
      <c r="BG178" s="104"/>
      <c r="BH178" s="160">
        <v>100</v>
      </c>
      <c r="BI178" s="161"/>
      <c r="BJ178" s="161"/>
      <c r="BK178" s="161"/>
      <c r="BL178" s="161"/>
      <c r="BM178" s="162"/>
      <c r="BN178" s="160">
        <v>100</v>
      </c>
      <c r="BO178" s="161"/>
      <c r="BP178" s="161"/>
      <c r="BQ178" s="161"/>
      <c r="BR178" s="161"/>
      <c r="BS178" s="162"/>
      <c r="BT178" s="109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1"/>
    </row>
    <row r="179" spans="1:83" s="10" customFormat="1" ht="30" customHeight="1" x14ac:dyDescent="0.25">
      <c r="A179" s="247"/>
      <c r="B179" s="248"/>
      <c r="C179" s="248"/>
      <c r="D179" s="249"/>
      <c r="E179" s="247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9"/>
      <c r="R179" s="189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1"/>
      <c r="AE179" s="151" t="s">
        <v>80</v>
      </c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3"/>
      <c r="AX179" s="118"/>
      <c r="AY179" s="119"/>
      <c r="AZ179" s="119"/>
      <c r="BA179" s="119"/>
      <c r="BB179" s="109"/>
      <c r="BC179" s="110"/>
      <c r="BD179" s="110"/>
      <c r="BE179" s="110"/>
      <c r="BF179" s="110"/>
      <c r="BG179" s="110"/>
      <c r="BH179" s="145">
        <v>100</v>
      </c>
      <c r="BI179" s="146"/>
      <c r="BJ179" s="146"/>
      <c r="BK179" s="146"/>
      <c r="BL179" s="146"/>
      <c r="BM179" s="147"/>
      <c r="BN179" s="145">
        <v>100</v>
      </c>
      <c r="BO179" s="146"/>
      <c r="BP179" s="146"/>
      <c r="BQ179" s="146"/>
      <c r="BR179" s="146"/>
      <c r="BS179" s="147"/>
      <c r="BT179" s="109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1"/>
    </row>
    <row r="180" spans="1:83" s="10" customFormat="1" ht="30" customHeight="1" x14ac:dyDescent="0.25">
      <c r="A180" s="247"/>
      <c r="B180" s="248"/>
      <c r="C180" s="248"/>
      <c r="D180" s="249"/>
      <c r="E180" s="247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9"/>
      <c r="R180" s="189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1"/>
      <c r="AE180" s="151" t="s">
        <v>78</v>
      </c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3"/>
      <c r="AX180" s="118"/>
      <c r="AY180" s="119"/>
      <c r="AZ180" s="119"/>
      <c r="BA180" s="119"/>
      <c r="BB180" s="109"/>
      <c r="BC180" s="110"/>
      <c r="BD180" s="110"/>
      <c r="BE180" s="110"/>
      <c r="BF180" s="110"/>
      <c r="BG180" s="110"/>
      <c r="BH180" s="145">
        <v>100</v>
      </c>
      <c r="BI180" s="146"/>
      <c r="BJ180" s="146"/>
      <c r="BK180" s="146"/>
      <c r="BL180" s="146"/>
      <c r="BM180" s="147"/>
      <c r="BN180" s="145">
        <v>100</v>
      </c>
      <c r="BO180" s="146"/>
      <c r="BP180" s="146"/>
      <c r="BQ180" s="146"/>
      <c r="BR180" s="146"/>
      <c r="BS180" s="147"/>
      <c r="BT180" s="109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1"/>
    </row>
    <row r="181" spans="1:83" s="15" customFormat="1" ht="28.5" customHeight="1" x14ac:dyDescent="0.25">
      <c r="A181" s="247"/>
      <c r="B181" s="248"/>
      <c r="C181" s="248"/>
      <c r="D181" s="249"/>
      <c r="E181" s="247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9"/>
      <c r="R181" s="189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187" t="s">
        <v>97</v>
      </c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96"/>
      <c r="AX181" s="89"/>
      <c r="AY181" s="90"/>
      <c r="AZ181" s="90"/>
      <c r="BA181" s="90"/>
      <c r="BB181" s="106"/>
      <c r="BC181" s="107"/>
      <c r="BD181" s="107"/>
      <c r="BE181" s="107"/>
      <c r="BF181" s="107"/>
      <c r="BG181" s="107"/>
      <c r="BH181" s="145">
        <v>100</v>
      </c>
      <c r="BI181" s="146"/>
      <c r="BJ181" s="146"/>
      <c r="BK181" s="146"/>
      <c r="BL181" s="146"/>
      <c r="BM181" s="147"/>
      <c r="BN181" s="145">
        <v>100</v>
      </c>
      <c r="BO181" s="146"/>
      <c r="BP181" s="146"/>
      <c r="BQ181" s="146"/>
      <c r="BR181" s="146"/>
      <c r="BS181" s="147"/>
      <c r="BT181" s="109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1"/>
    </row>
    <row r="182" spans="1:83" s="15" customFormat="1" ht="27" customHeight="1" x14ac:dyDescent="0.25">
      <c r="A182" s="247"/>
      <c r="B182" s="248"/>
      <c r="C182" s="248"/>
      <c r="D182" s="249"/>
      <c r="E182" s="247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9"/>
      <c r="R182" s="189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1"/>
      <c r="AE182" s="151" t="s">
        <v>77</v>
      </c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3"/>
      <c r="AX182" s="89"/>
      <c r="AY182" s="90"/>
      <c r="AZ182" s="90"/>
      <c r="BA182" s="90"/>
      <c r="BB182" s="106"/>
      <c r="BC182" s="107"/>
      <c r="BD182" s="107"/>
      <c r="BE182" s="107"/>
      <c r="BF182" s="107"/>
      <c r="BG182" s="107"/>
      <c r="BH182" s="145">
        <v>100</v>
      </c>
      <c r="BI182" s="146"/>
      <c r="BJ182" s="146"/>
      <c r="BK182" s="146"/>
      <c r="BL182" s="146"/>
      <c r="BM182" s="147"/>
      <c r="BN182" s="145">
        <v>100</v>
      </c>
      <c r="BO182" s="146"/>
      <c r="BP182" s="146"/>
      <c r="BQ182" s="146"/>
      <c r="BR182" s="146"/>
      <c r="BS182" s="147"/>
      <c r="BT182" s="109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1"/>
    </row>
    <row r="183" spans="1:83" s="10" customFormat="1" ht="24" customHeight="1" x14ac:dyDescent="0.25">
      <c r="A183" s="247"/>
      <c r="B183" s="248"/>
      <c r="C183" s="248"/>
      <c r="D183" s="249"/>
      <c r="E183" s="247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9"/>
      <c r="R183" s="189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1"/>
      <c r="AE183" s="151" t="s">
        <v>80</v>
      </c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3"/>
      <c r="AX183" s="89"/>
      <c r="AY183" s="90"/>
      <c r="AZ183" s="90"/>
      <c r="BA183" s="90"/>
      <c r="BB183" s="106"/>
      <c r="BC183" s="107"/>
      <c r="BD183" s="107"/>
      <c r="BE183" s="107"/>
      <c r="BF183" s="107"/>
      <c r="BG183" s="107"/>
      <c r="BH183" s="145">
        <v>100</v>
      </c>
      <c r="BI183" s="146"/>
      <c r="BJ183" s="146"/>
      <c r="BK183" s="146"/>
      <c r="BL183" s="146"/>
      <c r="BM183" s="147"/>
      <c r="BN183" s="145">
        <v>100</v>
      </c>
      <c r="BO183" s="146"/>
      <c r="BP183" s="146"/>
      <c r="BQ183" s="146"/>
      <c r="BR183" s="146"/>
      <c r="BS183" s="147"/>
      <c r="BT183" s="109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1"/>
    </row>
    <row r="184" spans="1:83" s="10" customFormat="1" ht="27" customHeight="1" x14ac:dyDescent="0.25">
      <c r="A184" s="247"/>
      <c r="B184" s="248"/>
      <c r="C184" s="248"/>
      <c r="D184" s="249"/>
      <c r="E184" s="247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9"/>
      <c r="R184" s="189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1"/>
      <c r="AE184" s="151" t="s">
        <v>78</v>
      </c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3"/>
      <c r="AX184" s="89"/>
      <c r="AY184" s="90"/>
      <c r="AZ184" s="90"/>
      <c r="BA184" s="90"/>
      <c r="BB184" s="106"/>
      <c r="BC184" s="107"/>
      <c r="BD184" s="107"/>
      <c r="BE184" s="107"/>
      <c r="BF184" s="107"/>
      <c r="BG184" s="107"/>
      <c r="BH184" s="145">
        <v>100</v>
      </c>
      <c r="BI184" s="146"/>
      <c r="BJ184" s="146"/>
      <c r="BK184" s="146"/>
      <c r="BL184" s="146"/>
      <c r="BM184" s="147"/>
      <c r="BN184" s="145">
        <v>100</v>
      </c>
      <c r="BO184" s="146"/>
      <c r="BP184" s="146"/>
      <c r="BQ184" s="146"/>
      <c r="BR184" s="146"/>
      <c r="BS184" s="147"/>
      <c r="BT184" s="109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1"/>
    </row>
    <row r="185" spans="1:83" s="15" customFormat="1" ht="24.75" customHeight="1" x14ac:dyDescent="0.25">
      <c r="A185" s="247"/>
      <c r="B185" s="248"/>
      <c r="C185" s="248"/>
      <c r="D185" s="249"/>
      <c r="E185" s="247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9"/>
      <c r="R185" s="189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1"/>
      <c r="AE185" s="187" t="s">
        <v>105</v>
      </c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96"/>
      <c r="AX185" s="89"/>
      <c r="AY185" s="90"/>
      <c r="AZ185" s="90"/>
      <c r="BA185" s="90"/>
      <c r="BB185" s="106"/>
      <c r="BC185" s="107"/>
      <c r="BD185" s="107"/>
      <c r="BE185" s="107"/>
      <c r="BF185" s="107"/>
      <c r="BG185" s="107"/>
      <c r="BH185" s="145">
        <v>100</v>
      </c>
      <c r="BI185" s="146"/>
      <c r="BJ185" s="146"/>
      <c r="BK185" s="146"/>
      <c r="BL185" s="146"/>
      <c r="BM185" s="147"/>
      <c r="BN185" s="145">
        <v>100</v>
      </c>
      <c r="BO185" s="146"/>
      <c r="BP185" s="146"/>
      <c r="BQ185" s="146"/>
      <c r="BR185" s="146"/>
      <c r="BS185" s="147"/>
      <c r="BT185" s="109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1"/>
    </row>
    <row r="186" spans="1:83" s="15" customFormat="1" ht="24.75" customHeight="1" x14ac:dyDescent="0.25">
      <c r="A186" s="247"/>
      <c r="B186" s="248"/>
      <c r="C186" s="248"/>
      <c r="D186" s="249"/>
      <c r="E186" s="247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9"/>
      <c r="R186" s="189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1"/>
      <c r="AE186" s="151" t="s">
        <v>77</v>
      </c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3"/>
      <c r="AX186" s="89"/>
      <c r="AY186" s="90"/>
      <c r="AZ186" s="90"/>
      <c r="BA186" s="90"/>
      <c r="BB186" s="106"/>
      <c r="BC186" s="107"/>
      <c r="BD186" s="107"/>
      <c r="BE186" s="107"/>
      <c r="BF186" s="107"/>
      <c r="BG186" s="107"/>
      <c r="BH186" s="145">
        <v>100</v>
      </c>
      <c r="BI186" s="146"/>
      <c r="BJ186" s="146"/>
      <c r="BK186" s="146"/>
      <c r="BL186" s="146"/>
      <c r="BM186" s="147"/>
      <c r="BN186" s="145">
        <v>100</v>
      </c>
      <c r="BO186" s="146"/>
      <c r="BP186" s="146"/>
      <c r="BQ186" s="146"/>
      <c r="BR186" s="146"/>
      <c r="BS186" s="147"/>
      <c r="BT186" s="109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1"/>
    </row>
    <row r="187" spans="1:83" s="10" customFormat="1" ht="24.75" customHeight="1" x14ac:dyDescent="0.25">
      <c r="A187" s="247"/>
      <c r="B187" s="248"/>
      <c r="C187" s="248"/>
      <c r="D187" s="249"/>
      <c r="E187" s="247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9"/>
      <c r="R187" s="189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1"/>
      <c r="AE187" s="151" t="s">
        <v>80</v>
      </c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3"/>
      <c r="AX187" s="89"/>
      <c r="AY187" s="90"/>
      <c r="AZ187" s="90"/>
      <c r="BA187" s="90"/>
      <c r="BB187" s="106"/>
      <c r="BC187" s="107"/>
      <c r="BD187" s="107"/>
      <c r="BE187" s="107"/>
      <c r="BF187" s="107"/>
      <c r="BG187" s="107"/>
      <c r="BH187" s="145">
        <v>100</v>
      </c>
      <c r="BI187" s="146"/>
      <c r="BJ187" s="146"/>
      <c r="BK187" s="146"/>
      <c r="BL187" s="146"/>
      <c r="BM187" s="147"/>
      <c r="BN187" s="145">
        <v>100</v>
      </c>
      <c r="BO187" s="146"/>
      <c r="BP187" s="146"/>
      <c r="BQ187" s="146"/>
      <c r="BR187" s="146"/>
      <c r="BS187" s="147"/>
      <c r="BT187" s="109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1"/>
    </row>
    <row r="188" spans="1:83" s="10" customFormat="1" ht="24.75" customHeight="1" x14ac:dyDescent="0.25">
      <c r="A188" s="247"/>
      <c r="B188" s="248"/>
      <c r="C188" s="248"/>
      <c r="D188" s="249"/>
      <c r="E188" s="247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9"/>
      <c r="R188" s="189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1"/>
      <c r="AE188" s="151" t="s">
        <v>78</v>
      </c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3"/>
      <c r="AX188" s="89"/>
      <c r="AY188" s="90"/>
      <c r="AZ188" s="90"/>
      <c r="BA188" s="90"/>
      <c r="BB188" s="106"/>
      <c r="BC188" s="107"/>
      <c r="BD188" s="107"/>
      <c r="BE188" s="107"/>
      <c r="BF188" s="107"/>
      <c r="BG188" s="107"/>
      <c r="BH188" s="145">
        <v>100</v>
      </c>
      <c r="BI188" s="146"/>
      <c r="BJ188" s="146"/>
      <c r="BK188" s="146"/>
      <c r="BL188" s="146"/>
      <c r="BM188" s="147"/>
      <c r="BN188" s="145">
        <v>100</v>
      </c>
      <c r="BO188" s="146"/>
      <c r="BP188" s="146"/>
      <c r="BQ188" s="146"/>
      <c r="BR188" s="146"/>
      <c r="BS188" s="147"/>
      <c r="BT188" s="109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1"/>
    </row>
    <row r="189" spans="1:83" s="15" customFormat="1" ht="24.75" customHeight="1" x14ac:dyDescent="0.25">
      <c r="A189" s="247"/>
      <c r="B189" s="248"/>
      <c r="C189" s="248"/>
      <c r="D189" s="249"/>
      <c r="E189" s="247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9"/>
      <c r="R189" s="189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1"/>
      <c r="AE189" s="187" t="s">
        <v>106</v>
      </c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96"/>
      <c r="AX189" s="89"/>
      <c r="AY189" s="90"/>
      <c r="AZ189" s="90"/>
      <c r="BA189" s="90"/>
      <c r="BB189" s="106"/>
      <c r="BC189" s="107"/>
      <c r="BD189" s="107"/>
      <c r="BE189" s="107"/>
      <c r="BF189" s="107"/>
      <c r="BG189" s="107"/>
      <c r="BH189" s="145">
        <v>100</v>
      </c>
      <c r="BI189" s="146"/>
      <c r="BJ189" s="146"/>
      <c r="BK189" s="146"/>
      <c r="BL189" s="146"/>
      <c r="BM189" s="147"/>
      <c r="BN189" s="145">
        <v>100</v>
      </c>
      <c r="BO189" s="146"/>
      <c r="BP189" s="146"/>
      <c r="BQ189" s="146"/>
      <c r="BR189" s="146"/>
      <c r="BS189" s="147"/>
      <c r="BT189" s="109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1"/>
    </row>
    <row r="190" spans="1:83" s="15" customFormat="1" ht="24.75" customHeight="1" x14ac:dyDescent="0.25">
      <c r="A190" s="247"/>
      <c r="B190" s="248"/>
      <c r="C190" s="248"/>
      <c r="D190" s="249"/>
      <c r="E190" s="247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9"/>
      <c r="R190" s="189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151" t="s">
        <v>77</v>
      </c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3"/>
      <c r="AX190" s="118"/>
      <c r="AY190" s="119"/>
      <c r="AZ190" s="119"/>
      <c r="BA190" s="120"/>
      <c r="BB190" s="110"/>
      <c r="BC190" s="110"/>
      <c r="BD190" s="110"/>
      <c r="BE190" s="110"/>
      <c r="BF190" s="110"/>
      <c r="BG190" s="111"/>
      <c r="BH190" s="145">
        <v>100</v>
      </c>
      <c r="BI190" s="146"/>
      <c r="BJ190" s="146"/>
      <c r="BK190" s="146"/>
      <c r="BL190" s="146"/>
      <c r="BM190" s="147"/>
      <c r="BN190" s="145">
        <v>100</v>
      </c>
      <c r="BO190" s="146"/>
      <c r="BP190" s="146"/>
      <c r="BQ190" s="146"/>
      <c r="BR190" s="146"/>
      <c r="BS190" s="147"/>
      <c r="BT190" s="109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1"/>
    </row>
    <row r="191" spans="1:83" s="10" customFormat="1" ht="22.5" customHeight="1" x14ac:dyDescent="0.25">
      <c r="A191" s="247"/>
      <c r="B191" s="248"/>
      <c r="C191" s="248"/>
      <c r="D191" s="249"/>
      <c r="E191" s="247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9"/>
      <c r="R191" s="189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1"/>
      <c r="AE191" s="151" t="s">
        <v>80</v>
      </c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3"/>
      <c r="AX191" s="118"/>
      <c r="AY191" s="119"/>
      <c r="AZ191" s="119"/>
      <c r="BA191" s="120"/>
      <c r="BB191" s="110"/>
      <c r="BC191" s="110"/>
      <c r="BD191" s="110"/>
      <c r="BE191" s="110"/>
      <c r="BF191" s="110"/>
      <c r="BG191" s="111"/>
      <c r="BH191" s="145">
        <v>100</v>
      </c>
      <c r="BI191" s="146"/>
      <c r="BJ191" s="146"/>
      <c r="BK191" s="146"/>
      <c r="BL191" s="146"/>
      <c r="BM191" s="147"/>
      <c r="BN191" s="145">
        <v>100</v>
      </c>
      <c r="BO191" s="146"/>
      <c r="BP191" s="146"/>
      <c r="BQ191" s="146"/>
      <c r="BR191" s="146"/>
      <c r="BS191" s="147"/>
      <c r="BT191" s="109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1"/>
    </row>
    <row r="192" spans="1:83" s="10" customFormat="1" ht="28.5" customHeight="1" x14ac:dyDescent="0.25">
      <c r="A192" s="247"/>
      <c r="B192" s="248"/>
      <c r="C192" s="248"/>
      <c r="D192" s="249"/>
      <c r="E192" s="247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9"/>
      <c r="R192" s="189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1"/>
      <c r="AE192" s="151" t="s">
        <v>78</v>
      </c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3"/>
      <c r="AX192" s="118"/>
      <c r="AY192" s="119"/>
      <c r="AZ192" s="119"/>
      <c r="BA192" s="120"/>
      <c r="BB192" s="110"/>
      <c r="BC192" s="110"/>
      <c r="BD192" s="110"/>
      <c r="BE192" s="110"/>
      <c r="BF192" s="110"/>
      <c r="BG192" s="111"/>
      <c r="BH192" s="145">
        <v>100</v>
      </c>
      <c r="BI192" s="146"/>
      <c r="BJ192" s="146"/>
      <c r="BK192" s="146"/>
      <c r="BL192" s="146"/>
      <c r="BM192" s="147"/>
      <c r="BN192" s="145">
        <v>100</v>
      </c>
      <c r="BO192" s="146"/>
      <c r="BP192" s="146"/>
      <c r="BQ192" s="146"/>
      <c r="BR192" s="146"/>
      <c r="BS192" s="147"/>
      <c r="BT192" s="109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1"/>
    </row>
    <row r="193" spans="1:83" s="15" customFormat="1" ht="22.5" customHeight="1" x14ac:dyDescent="0.25">
      <c r="A193" s="247"/>
      <c r="B193" s="248"/>
      <c r="C193" s="248"/>
      <c r="D193" s="249"/>
      <c r="E193" s="247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9"/>
      <c r="R193" s="189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1"/>
      <c r="AE193" s="187" t="s">
        <v>107</v>
      </c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96"/>
      <c r="AX193" s="118"/>
      <c r="AY193" s="119"/>
      <c r="AZ193" s="119"/>
      <c r="BA193" s="120"/>
      <c r="BB193" s="110"/>
      <c r="BC193" s="110"/>
      <c r="BD193" s="110"/>
      <c r="BE193" s="110"/>
      <c r="BF193" s="110"/>
      <c r="BG193" s="110"/>
      <c r="BH193" s="145">
        <v>100</v>
      </c>
      <c r="BI193" s="146"/>
      <c r="BJ193" s="146"/>
      <c r="BK193" s="146"/>
      <c r="BL193" s="146"/>
      <c r="BM193" s="147"/>
      <c r="BN193" s="145">
        <v>100</v>
      </c>
      <c r="BO193" s="146"/>
      <c r="BP193" s="146"/>
      <c r="BQ193" s="146"/>
      <c r="BR193" s="146"/>
      <c r="BS193" s="147"/>
      <c r="BT193" s="109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1"/>
    </row>
    <row r="194" spans="1:83" s="15" customFormat="1" ht="26.25" customHeight="1" x14ac:dyDescent="0.25">
      <c r="A194" s="247"/>
      <c r="B194" s="248"/>
      <c r="C194" s="248"/>
      <c r="D194" s="249"/>
      <c r="E194" s="247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9"/>
      <c r="R194" s="189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1"/>
      <c r="AE194" s="151" t="s">
        <v>77</v>
      </c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3"/>
      <c r="AX194" s="86"/>
      <c r="AY194" s="87"/>
      <c r="AZ194" s="87"/>
      <c r="BA194" s="88"/>
      <c r="BB194" s="104"/>
      <c r="BC194" s="104"/>
      <c r="BD194" s="104"/>
      <c r="BE194" s="104"/>
      <c r="BF194" s="104"/>
      <c r="BG194" s="104"/>
      <c r="BH194" s="160">
        <v>100</v>
      </c>
      <c r="BI194" s="161"/>
      <c r="BJ194" s="161"/>
      <c r="BK194" s="161"/>
      <c r="BL194" s="161"/>
      <c r="BM194" s="162"/>
      <c r="BN194" s="160">
        <v>100</v>
      </c>
      <c r="BO194" s="161"/>
      <c r="BP194" s="161"/>
      <c r="BQ194" s="161"/>
      <c r="BR194" s="161"/>
      <c r="BS194" s="162"/>
      <c r="BT194" s="109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1"/>
    </row>
    <row r="195" spans="1:83" s="10" customFormat="1" ht="26.25" customHeight="1" x14ac:dyDescent="0.25">
      <c r="A195" s="247"/>
      <c r="B195" s="248"/>
      <c r="C195" s="248"/>
      <c r="D195" s="249"/>
      <c r="E195" s="247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9"/>
      <c r="R195" s="189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1"/>
      <c r="AE195" s="151" t="s">
        <v>80</v>
      </c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3"/>
      <c r="AX195" s="118"/>
      <c r="AY195" s="119"/>
      <c r="AZ195" s="119"/>
      <c r="BA195" s="120"/>
      <c r="BB195" s="110"/>
      <c r="BC195" s="110"/>
      <c r="BD195" s="110"/>
      <c r="BE195" s="110"/>
      <c r="BF195" s="110"/>
      <c r="BG195" s="110"/>
      <c r="BH195" s="145">
        <v>100</v>
      </c>
      <c r="BI195" s="146"/>
      <c r="BJ195" s="146"/>
      <c r="BK195" s="146"/>
      <c r="BL195" s="146"/>
      <c r="BM195" s="147"/>
      <c r="BN195" s="145">
        <v>100</v>
      </c>
      <c r="BO195" s="146"/>
      <c r="BP195" s="146"/>
      <c r="BQ195" s="146"/>
      <c r="BR195" s="146"/>
      <c r="BS195" s="147"/>
      <c r="BT195" s="109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1"/>
    </row>
    <row r="196" spans="1:83" s="10" customFormat="1" ht="26.25" customHeight="1" x14ac:dyDescent="0.25">
      <c r="A196" s="247"/>
      <c r="B196" s="248"/>
      <c r="C196" s="248"/>
      <c r="D196" s="249"/>
      <c r="E196" s="247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9"/>
      <c r="R196" s="189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1"/>
      <c r="AE196" s="151" t="s">
        <v>78</v>
      </c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3"/>
      <c r="AX196" s="118"/>
      <c r="AY196" s="119"/>
      <c r="AZ196" s="119"/>
      <c r="BA196" s="120"/>
      <c r="BB196" s="110"/>
      <c r="BC196" s="110"/>
      <c r="BD196" s="110"/>
      <c r="BE196" s="110"/>
      <c r="BF196" s="110"/>
      <c r="BG196" s="110"/>
      <c r="BH196" s="145">
        <v>100</v>
      </c>
      <c r="BI196" s="146"/>
      <c r="BJ196" s="146"/>
      <c r="BK196" s="146"/>
      <c r="BL196" s="146"/>
      <c r="BM196" s="147"/>
      <c r="BN196" s="145">
        <v>100</v>
      </c>
      <c r="BO196" s="146"/>
      <c r="BP196" s="146"/>
      <c r="BQ196" s="146"/>
      <c r="BR196" s="146"/>
      <c r="BS196" s="147"/>
      <c r="BT196" s="109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1"/>
    </row>
    <row r="197" spans="1:83" s="15" customFormat="1" ht="25.5" customHeight="1" x14ac:dyDescent="0.25">
      <c r="A197" s="247"/>
      <c r="B197" s="248"/>
      <c r="C197" s="248"/>
      <c r="D197" s="249"/>
      <c r="E197" s="247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9"/>
      <c r="R197" s="189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1"/>
      <c r="AE197" s="187" t="s">
        <v>108</v>
      </c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96"/>
      <c r="AX197" s="86"/>
      <c r="AY197" s="87"/>
      <c r="AZ197" s="87"/>
      <c r="BA197" s="88"/>
      <c r="BB197" s="104"/>
      <c r="BC197" s="104"/>
      <c r="BD197" s="104"/>
      <c r="BE197" s="104"/>
      <c r="BF197" s="104"/>
      <c r="BG197" s="104"/>
      <c r="BH197" s="145">
        <v>100</v>
      </c>
      <c r="BI197" s="146"/>
      <c r="BJ197" s="146"/>
      <c r="BK197" s="146"/>
      <c r="BL197" s="146"/>
      <c r="BM197" s="147"/>
      <c r="BN197" s="145">
        <v>100</v>
      </c>
      <c r="BO197" s="146"/>
      <c r="BP197" s="146"/>
      <c r="BQ197" s="146"/>
      <c r="BR197" s="146"/>
      <c r="BS197" s="147"/>
      <c r="BT197" s="109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1"/>
    </row>
    <row r="198" spans="1:83" s="15" customFormat="1" ht="25.5" customHeight="1" x14ac:dyDescent="0.25">
      <c r="A198" s="247"/>
      <c r="B198" s="248"/>
      <c r="C198" s="248"/>
      <c r="D198" s="249"/>
      <c r="E198" s="247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9"/>
      <c r="R198" s="189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1"/>
      <c r="AE198" s="151" t="s">
        <v>77</v>
      </c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3"/>
      <c r="AX198" s="118"/>
      <c r="AY198" s="119"/>
      <c r="AZ198" s="119"/>
      <c r="BA198" s="120"/>
      <c r="BB198" s="110"/>
      <c r="BC198" s="110"/>
      <c r="BD198" s="110"/>
      <c r="BE198" s="110"/>
      <c r="BF198" s="110"/>
      <c r="BG198" s="110"/>
      <c r="BH198" s="145">
        <v>100</v>
      </c>
      <c r="BI198" s="146"/>
      <c r="BJ198" s="146"/>
      <c r="BK198" s="146"/>
      <c r="BL198" s="146"/>
      <c r="BM198" s="147"/>
      <c r="BN198" s="145">
        <v>100</v>
      </c>
      <c r="BO198" s="146"/>
      <c r="BP198" s="146"/>
      <c r="BQ198" s="146"/>
      <c r="BR198" s="146"/>
      <c r="BS198" s="147"/>
      <c r="BT198" s="109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1"/>
    </row>
    <row r="199" spans="1:83" s="10" customFormat="1" ht="25.5" customHeight="1" x14ac:dyDescent="0.25">
      <c r="A199" s="247"/>
      <c r="B199" s="248"/>
      <c r="C199" s="248"/>
      <c r="D199" s="249"/>
      <c r="E199" s="247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9"/>
      <c r="R199" s="189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1"/>
      <c r="AE199" s="151" t="s">
        <v>80</v>
      </c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3"/>
      <c r="AX199" s="118"/>
      <c r="AY199" s="119"/>
      <c r="AZ199" s="119"/>
      <c r="BA199" s="120"/>
      <c r="BB199" s="110"/>
      <c r="BC199" s="110"/>
      <c r="BD199" s="110"/>
      <c r="BE199" s="110"/>
      <c r="BF199" s="110"/>
      <c r="BG199" s="110"/>
      <c r="BH199" s="145">
        <v>100</v>
      </c>
      <c r="BI199" s="146"/>
      <c r="BJ199" s="146"/>
      <c r="BK199" s="146"/>
      <c r="BL199" s="146"/>
      <c r="BM199" s="147"/>
      <c r="BN199" s="145">
        <v>100</v>
      </c>
      <c r="BO199" s="146"/>
      <c r="BP199" s="146"/>
      <c r="BQ199" s="146"/>
      <c r="BR199" s="146"/>
      <c r="BS199" s="147"/>
      <c r="BT199" s="109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1"/>
    </row>
    <row r="200" spans="1:83" s="10" customFormat="1" ht="27.75" customHeight="1" x14ac:dyDescent="0.25">
      <c r="A200" s="247"/>
      <c r="B200" s="248"/>
      <c r="C200" s="248"/>
      <c r="D200" s="249"/>
      <c r="E200" s="247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9"/>
      <c r="R200" s="189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1"/>
      <c r="AE200" s="151" t="s">
        <v>78</v>
      </c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3"/>
      <c r="AX200" s="118"/>
      <c r="AY200" s="119"/>
      <c r="AZ200" s="119"/>
      <c r="BA200" s="120"/>
      <c r="BB200" s="110"/>
      <c r="BC200" s="110"/>
      <c r="BD200" s="110"/>
      <c r="BE200" s="110"/>
      <c r="BF200" s="110"/>
      <c r="BG200" s="110"/>
      <c r="BH200" s="145">
        <v>100</v>
      </c>
      <c r="BI200" s="146"/>
      <c r="BJ200" s="146"/>
      <c r="BK200" s="146"/>
      <c r="BL200" s="146"/>
      <c r="BM200" s="147"/>
      <c r="BN200" s="145">
        <v>100</v>
      </c>
      <c r="BO200" s="146"/>
      <c r="BP200" s="146"/>
      <c r="BQ200" s="146"/>
      <c r="BR200" s="146"/>
      <c r="BS200" s="147"/>
      <c r="BT200" s="109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1"/>
    </row>
    <row r="201" spans="1:83" s="15" customFormat="1" ht="25.5" customHeight="1" x14ac:dyDescent="0.25">
      <c r="A201" s="247"/>
      <c r="B201" s="248"/>
      <c r="C201" s="248"/>
      <c r="D201" s="249"/>
      <c r="E201" s="247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9"/>
      <c r="R201" s="189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1"/>
      <c r="AE201" s="187" t="s">
        <v>87</v>
      </c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196"/>
      <c r="AX201" s="86"/>
      <c r="AY201" s="87"/>
      <c r="AZ201" s="87"/>
      <c r="BA201" s="88"/>
      <c r="BB201" s="104"/>
      <c r="BC201" s="104"/>
      <c r="BD201" s="104"/>
      <c r="BE201" s="104"/>
      <c r="BF201" s="104"/>
      <c r="BG201" s="104"/>
      <c r="BH201" s="145">
        <v>100</v>
      </c>
      <c r="BI201" s="146"/>
      <c r="BJ201" s="146"/>
      <c r="BK201" s="146"/>
      <c r="BL201" s="146"/>
      <c r="BM201" s="147"/>
      <c r="BN201" s="145">
        <v>100</v>
      </c>
      <c r="BO201" s="146"/>
      <c r="BP201" s="146"/>
      <c r="BQ201" s="146"/>
      <c r="BR201" s="146"/>
      <c r="BS201" s="147"/>
      <c r="BT201" s="109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1"/>
    </row>
    <row r="202" spans="1:83" s="15" customFormat="1" ht="25.5" customHeight="1" x14ac:dyDescent="0.25">
      <c r="A202" s="247"/>
      <c r="B202" s="248"/>
      <c r="C202" s="248"/>
      <c r="D202" s="249"/>
      <c r="E202" s="247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9"/>
      <c r="R202" s="189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1"/>
      <c r="AE202" s="151" t="s">
        <v>77</v>
      </c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3"/>
      <c r="AX202" s="118"/>
      <c r="AY202" s="119"/>
      <c r="AZ202" s="119"/>
      <c r="BA202" s="120"/>
      <c r="BB202" s="110"/>
      <c r="BC202" s="110"/>
      <c r="BD202" s="110"/>
      <c r="BE202" s="110"/>
      <c r="BF202" s="110"/>
      <c r="BG202" s="110"/>
      <c r="BH202" s="145">
        <v>100</v>
      </c>
      <c r="BI202" s="146"/>
      <c r="BJ202" s="146"/>
      <c r="BK202" s="146"/>
      <c r="BL202" s="146"/>
      <c r="BM202" s="147"/>
      <c r="BN202" s="145">
        <v>100</v>
      </c>
      <c r="BO202" s="146"/>
      <c r="BP202" s="146"/>
      <c r="BQ202" s="146"/>
      <c r="BR202" s="146"/>
      <c r="BS202" s="147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1"/>
    </row>
    <row r="203" spans="1:83" s="15" customFormat="1" ht="25.5" customHeight="1" x14ac:dyDescent="0.25">
      <c r="A203" s="247"/>
      <c r="B203" s="248"/>
      <c r="C203" s="248"/>
      <c r="D203" s="249"/>
      <c r="E203" s="247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9"/>
      <c r="R203" s="189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1"/>
      <c r="AE203" s="151" t="s">
        <v>80</v>
      </c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3"/>
      <c r="AX203" s="118"/>
      <c r="AY203" s="119"/>
      <c r="AZ203" s="119"/>
      <c r="BA203" s="120"/>
      <c r="BB203" s="110"/>
      <c r="BC203" s="110"/>
      <c r="BD203" s="110"/>
      <c r="BE203" s="110"/>
      <c r="BF203" s="110"/>
      <c r="BG203" s="111"/>
      <c r="BH203" s="160">
        <v>100</v>
      </c>
      <c r="BI203" s="161"/>
      <c r="BJ203" s="161"/>
      <c r="BK203" s="161"/>
      <c r="BL203" s="161"/>
      <c r="BM203" s="162"/>
      <c r="BN203" s="160">
        <v>100</v>
      </c>
      <c r="BO203" s="161"/>
      <c r="BP203" s="161"/>
      <c r="BQ203" s="161"/>
      <c r="BR203" s="161"/>
      <c r="BS203" s="162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1"/>
    </row>
    <row r="204" spans="1:83" s="15" customFormat="1" ht="26.25" customHeight="1" x14ac:dyDescent="0.25">
      <c r="A204" s="247"/>
      <c r="B204" s="248"/>
      <c r="C204" s="248"/>
      <c r="D204" s="249"/>
      <c r="E204" s="247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9"/>
      <c r="R204" s="189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1"/>
      <c r="AE204" s="151" t="s">
        <v>78</v>
      </c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3"/>
      <c r="AX204" s="118"/>
      <c r="AY204" s="119"/>
      <c r="AZ204" s="119"/>
      <c r="BA204" s="120"/>
      <c r="BB204" s="110"/>
      <c r="BC204" s="110"/>
      <c r="BD204" s="110"/>
      <c r="BE204" s="110"/>
      <c r="BF204" s="110"/>
      <c r="BG204" s="111"/>
      <c r="BH204" s="145">
        <v>100</v>
      </c>
      <c r="BI204" s="146"/>
      <c r="BJ204" s="146"/>
      <c r="BK204" s="146"/>
      <c r="BL204" s="146"/>
      <c r="BM204" s="147"/>
      <c r="BN204" s="145">
        <v>100</v>
      </c>
      <c r="BO204" s="146"/>
      <c r="BP204" s="146"/>
      <c r="BQ204" s="146"/>
      <c r="BR204" s="146"/>
      <c r="BS204" s="147"/>
      <c r="BT204" s="109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1"/>
    </row>
    <row r="205" spans="1:83" s="15" customFormat="1" ht="25.5" customHeight="1" x14ac:dyDescent="0.25">
      <c r="A205" s="247"/>
      <c r="B205" s="248"/>
      <c r="C205" s="248"/>
      <c r="D205" s="249"/>
      <c r="E205" s="247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9"/>
      <c r="R205" s="189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1"/>
      <c r="AE205" s="187" t="s">
        <v>109</v>
      </c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96"/>
      <c r="AX205" s="89"/>
      <c r="AY205" s="90"/>
      <c r="AZ205" s="90"/>
      <c r="BA205" s="91"/>
      <c r="BB205" s="107"/>
      <c r="BC205" s="107"/>
      <c r="BD205" s="107"/>
      <c r="BE205" s="107"/>
      <c r="BF205" s="107"/>
      <c r="BG205" s="107"/>
      <c r="BH205" s="145">
        <v>100</v>
      </c>
      <c r="BI205" s="146"/>
      <c r="BJ205" s="146"/>
      <c r="BK205" s="146"/>
      <c r="BL205" s="146"/>
      <c r="BM205" s="147"/>
      <c r="BN205" s="145">
        <v>100</v>
      </c>
      <c r="BO205" s="146"/>
      <c r="BP205" s="146"/>
      <c r="BQ205" s="146"/>
      <c r="BR205" s="146"/>
      <c r="BS205" s="147"/>
      <c r="BT205" s="109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1"/>
    </row>
    <row r="206" spans="1:83" s="15" customFormat="1" ht="25.5" customHeight="1" x14ac:dyDescent="0.25">
      <c r="A206" s="247"/>
      <c r="B206" s="248"/>
      <c r="C206" s="248"/>
      <c r="D206" s="249"/>
      <c r="E206" s="247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9"/>
      <c r="R206" s="189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1"/>
      <c r="AE206" s="151" t="s">
        <v>77</v>
      </c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3"/>
      <c r="AX206" s="118"/>
      <c r="AY206" s="119"/>
      <c r="AZ206" s="119"/>
      <c r="BA206" s="120"/>
      <c r="BB206" s="110"/>
      <c r="BC206" s="110"/>
      <c r="BD206" s="110"/>
      <c r="BE206" s="110"/>
      <c r="BF206" s="110"/>
      <c r="BG206" s="110"/>
      <c r="BH206" s="145">
        <v>100</v>
      </c>
      <c r="BI206" s="146"/>
      <c r="BJ206" s="146"/>
      <c r="BK206" s="146"/>
      <c r="BL206" s="146"/>
      <c r="BM206" s="147"/>
      <c r="BN206" s="145">
        <v>100</v>
      </c>
      <c r="BO206" s="146"/>
      <c r="BP206" s="146"/>
      <c r="BQ206" s="146"/>
      <c r="BR206" s="146"/>
      <c r="BS206" s="147"/>
      <c r="BT206" s="109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1"/>
    </row>
    <row r="207" spans="1:83" s="10" customFormat="1" ht="28.5" customHeight="1" x14ac:dyDescent="0.25">
      <c r="A207" s="247"/>
      <c r="B207" s="248"/>
      <c r="C207" s="248"/>
      <c r="D207" s="249"/>
      <c r="E207" s="247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9"/>
      <c r="R207" s="189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1"/>
      <c r="AE207" s="151" t="s">
        <v>80</v>
      </c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3"/>
      <c r="AX207" s="118"/>
      <c r="AY207" s="119"/>
      <c r="AZ207" s="119"/>
      <c r="BA207" s="120"/>
      <c r="BB207" s="110"/>
      <c r="BC207" s="110"/>
      <c r="BD207" s="110"/>
      <c r="BE207" s="110"/>
      <c r="BF207" s="110"/>
      <c r="BG207" s="110"/>
      <c r="BH207" s="145">
        <v>100</v>
      </c>
      <c r="BI207" s="146"/>
      <c r="BJ207" s="146"/>
      <c r="BK207" s="146"/>
      <c r="BL207" s="146"/>
      <c r="BM207" s="147"/>
      <c r="BN207" s="145">
        <v>100</v>
      </c>
      <c r="BO207" s="146"/>
      <c r="BP207" s="146"/>
      <c r="BQ207" s="146"/>
      <c r="BR207" s="146"/>
      <c r="BS207" s="147"/>
      <c r="BT207" s="109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1"/>
    </row>
    <row r="208" spans="1:83" s="10" customFormat="1" ht="28.5" hidden="1" customHeight="1" x14ac:dyDescent="0.25">
      <c r="A208" s="247"/>
      <c r="B208" s="248"/>
      <c r="C208" s="248"/>
      <c r="D208" s="249"/>
      <c r="E208" s="247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9"/>
      <c r="R208" s="189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1"/>
      <c r="AE208" s="151" t="s">
        <v>81</v>
      </c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3"/>
      <c r="AX208" s="86"/>
      <c r="AY208" s="87"/>
      <c r="AZ208" s="87"/>
      <c r="BA208" s="88"/>
      <c r="BB208" s="104"/>
      <c r="BC208" s="104"/>
      <c r="BD208" s="104"/>
      <c r="BE208" s="104"/>
      <c r="BF208" s="104"/>
      <c r="BG208" s="104"/>
      <c r="BH208" s="192">
        <v>0</v>
      </c>
      <c r="BI208" s="193"/>
      <c r="BJ208" s="193"/>
      <c r="BK208" s="193"/>
      <c r="BL208" s="193"/>
      <c r="BM208" s="194"/>
      <c r="BN208" s="192">
        <v>0</v>
      </c>
      <c r="BO208" s="193"/>
      <c r="BP208" s="193"/>
      <c r="BQ208" s="193"/>
      <c r="BR208" s="193"/>
      <c r="BS208" s="194"/>
      <c r="BT208" s="106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1"/>
    </row>
    <row r="209" spans="1:83" s="10" customFormat="1" ht="27.75" customHeight="1" x14ac:dyDescent="0.25">
      <c r="A209" s="247"/>
      <c r="B209" s="248"/>
      <c r="C209" s="248"/>
      <c r="D209" s="249"/>
      <c r="E209" s="247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9"/>
      <c r="R209" s="189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1"/>
      <c r="AE209" s="151" t="s">
        <v>78</v>
      </c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3"/>
      <c r="AX209" s="118"/>
      <c r="AY209" s="119"/>
      <c r="AZ209" s="119"/>
      <c r="BA209" s="120"/>
      <c r="BB209" s="110"/>
      <c r="BC209" s="110"/>
      <c r="BD209" s="110"/>
      <c r="BE209" s="110"/>
      <c r="BF209" s="110"/>
      <c r="BG209" s="110"/>
      <c r="BH209" s="145">
        <v>100</v>
      </c>
      <c r="BI209" s="146"/>
      <c r="BJ209" s="146"/>
      <c r="BK209" s="146"/>
      <c r="BL209" s="146"/>
      <c r="BM209" s="147"/>
      <c r="BN209" s="145">
        <v>100</v>
      </c>
      <c r="BO209" s="146"/>
      <c r="BP209" s="146"/>
      <c r="BQ209" s="146"/>
      <c r="BR209" s="146"/>
      <c r="BS209" s="147"/>
      <c r="BT209" s="109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1"/>
    </row>
    <row r="210" spans="1:83" s="15" customFormat="1" ht="24" customHeight="1" x14ac:dyDescent="0.25">
      <c r="A210" s="247"/>
      <c r="B210" s="248"/>
      <c r="C210" s="248"/>
      <c r="D210" s="249"/>
      <c r="E210" s="247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9"/>
      <c r="R210" s="189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1"/>
      <c r="AE210" s="187" t="s">
        <v>110</v>
      </c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96"/>
      <c r="AX210" s="118"/>
      <c r="AY210" s="119"/>
      <c r="AZ210" s="119"/>
      <c r="BA210" s="120"/>
      <c r="BB210" s="110"/>
      <c r="BC210" s="110"/>
      <c r="BD210" s="110"/>
      <c r="BE210" s="110"/>
      <c r="BF210" s="110"/>
      <c r="BG210" s="110"/>
      <c r="BH210" s="145">
        <v>100</v>
      </c>
      <c r="BI210" s="146"/>
      <c r="BJ210" s="146"/>
      <c r="BK210" s="146"/>
      <c r="BL210" s="146"/>
      <c r="BM210" s="147"/>
      <c r="BN210" s="145">
        <v>100</v>
      </c>
      <c r="BO210" s="146"/>
      <c r="BP210" s="146"/>
      <c r="BQ210" s="146"/>
      <c r="BR210" s="146"/>
      <c r="BS210" s="147"/>
      <c r="BT210" s="109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1"/>
    </row>
    <row r="211" spans="1:83" s="15" customFormat="1" ht="27.75" customHeight="1" x14ac:dyDescent="0.25">
      <c r="A211" s="247"/>
      <c r="B211" s="248"/>
      <c r="C211" s="248"/>
      <c r="D211" s="249"/>
      <c r="E211" s="247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9"/>
      <c r="R211" s="189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1"/>
      <c r="AE211" s="151" t="s">
        <v>77</v>
      </c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3"/>
      <c r="AX211" s="118"/>
      <c r="AY211" s="119"/>
      <c r="AZ211" s="119"/>
      <c r="BA211" s="120"/>
      <c r="BB211" s="110"/>
      <c r="BC211" s="110"/>
      <c r="BD211" s="110"/>
      <c r="BE211" s="110"/>
      <c r="BF211" s="110"/>
      <c r="BG211" s="110"/>
      <c r="BH211" s="145">
        <v>100</v>
      </c>
      <c r="BI211" s="146"/>
      <c r="BJ211" s="146"/>
      <c r="BK211" s="146"/>
      <c r="BL211" s="146"/>
      <c r="BM211" s="147"/>
      <c r="BN211" s="145">
        <v>100</v>
      </c>
      <c r="BO211" s="146"/>
      <c r="BP211" s="146"/>
      <c r="BQ211" s="146"/>
      <c r="BR211" s="146"/>
      <c r="BS211" s="147"/>
      <c r="BT211" s="109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1"/>
    </row>
    <row r="212" spans="1:83" s="15" customFormat="1" ht="27" customHeight="1" x14ac:dyDescent="0.25">
      <c r="A212" s="247"/>
      <c r="B212" s="248"/>
      <c r="C212" s="248"/>
      <c r="D212" s="249"/>
      <c r="E212" s="247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9"/>
      <c r="R212" s="189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1"/>
      <c r="AE212" s="151" t="s">
        <v>80</v>
      </c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3"/>
      <c r="AX212" s="86"/>
      <c r="AY212" s="87"/>
      <c r="AZ212" s="87"/>
      <c r="BA212" s="88"/>
      <c r="BB212" s="104"/>
      <c r="BC212" s="104"/>
      <c r="BD212" s="104"/>
      <c r="BE212" s="104"/>
      <c r="BF212" s="104"/>
      <c r="BG212" s="104"/>
      <c r="BH212" s="189">
        <v>100</v>
      </c>
      <c r="BI212" s="190"/>
      <c r="BJ212" s="190"/>
      <c r="BK212" s="190"/>
      <c r="BL212" s="190"/>
      <c r="BM212" s="191"/>
      <c r="BN212" s="189">
        <v>100</v>
      </c>
      <c r="BO212" s="190"/>
      <c r="BP212" s="190"/>
      <c r="BQ212" s="190"/>
      <c r="BR212" s="190"/>
      <c r="BS212" s="191"/>
      <c r="BT212" s="109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1"/>
    </row>
    <row r="213" spans="1:83" s="15" customFormat="1" ht="29.25" customHeight="1" x14ac:dyDescent="0.25">
      <c r="A213" s="250"/>
      <c r="B213" s="251"/>
      <c r="C213" s="251"/>
      <c r="D213" s="252"/>
      <c r="E213" s="250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2"/>
      <c r="R213" s="192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4"/>
      <c r="AE213" s="151" t="s">
        <v>78</v>
      </c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3"/>
      <c r="AX213" s="118"/>
      <c r="AY213" s="119"/>
      <c r="AZ213" s="119"/>
      <c r="BA213" s="120"/>
      <c r="BB213" s="110"/>
      <c r="BC213" s="110"/>
      <c r="BD213" s="110"/>
      <c r="BE213" s="110"/>
      <c r="BF213" s="110"/>
      <c r="BG213" s="110"/>
      <c r="BH213" s="145">
        <v>100</v>
      </c>
      <c r="BI213" s="146"/>
      <c r="BJ213" s="146"/>
      <c r="BK213" s="146"/>
      <c r="BL213" s="146"/>
      <c r="BM213" s="147"/>
      <c r="BN213" s="145">
        <v>100</v>
      </c>
      <c r="BO213" s="146"/>
      <c r="BP213" s="146"/>
      <c r="BQ213" s="146"/>
      <c r="BR213" s="146"/>
      <c r="BS213" s="147"/>
      <c r="BT213" s="109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1"/>
    </row>
    <row r="214" spans="1:83" s="10" customFormat="1" ht="78.75" hidden="1" customHeight="1" x14ac:dyDescent="0.25">
      <c r="A214" s="244"/>
      <c r="B214" s="245"/>
      <c r="C214" s="245"/>
      <c r="D214" s="246"/>
      <c r="E214" s="244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6"/>
      <c r="R214" s="160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2"/>
      <c r="AE214" s="151" t="s">
        <v>116</v>
      </c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3"/>
      <c r="AX214" s="118"/>
      <c r="AY214" s="119"/>
      <c r="AZ214" s="119"/>
      <c r="BA214" s="120"/>
      <c r="BB214" s="110"/>
      <c r="BC214" s="110"/>
      <c r="BD214" s="110"/>
      <c r="BE214" s="110"/>
      <c r="BF214" s="110"/>
      <c r="BG214" s="110"/>
      <c r="BH214" s="145">
        <v>100</v>
      </c>
      <c r="BI214" s="146"/>
      <c r="BJ214" s="146"/>
      <c r="BK214" s="146"/>
      <c r="BL214" s="146"/>
      <c r="BM214" s="147"/>
      <c r="BN214" s="145">
        <v>100</v>
      </c>
      <c r="BO214" s="146"/>
      <c r="BP214" s="146"/>
      <c r="BQ214" s="146"/>
      <c r="BR214" s="146"/>
      <c r="BS214" s="147"/>
      <c r="BT214" s="109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1"/>
    </row>
    <row r="215" spans="1:83" s="11" customFormat="1" ht="20.25" customHeight="1" x14ac:dyDescent="0.25">
      <c r="A215" s="247"/>
      <c r="B215" s="248"/>
      <c r="C215" s="248"/>
      <c r="D215" s="249"/>
      <c r="E215" s="247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9"/>
      <c r="R215" s="189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1"/>
      <c r="AE215" s="187" t="s">
        <v>111</v>
      </c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96"/>
      <c r="AX215" s="118"/>
      <c r="AY215" s="119"/>
      <c r="AZ215" s="119"/>
      <c r="BA215" s="120"/>
      <c r="BB215" s="110"/>
      <c r="BC215" s="110"/>
      <c r="BD215" s="110"/>
      <c r="BE215" s="110"/>
      <c r="BF215" s="110"/>
      <c r="BG215" s="110"/>
      <c r="BH215" s="145">
        <v>100</v>
      </c>
      <c r="BI215" s="146"/>
      <c r="BJ215" s="146"/>
      <c r="BK215" s="146"/>
      <c r="BL215" s="146"/>
      <c r="BM215" s="147"/>
      <c r="BN215" s="145">
        <v>100</v>
      </c>
      <c r="BO215" s="146"/>
      <c r="BP215" s="146"/>
      <c r="BQ215" s="146"/>
      <c r="BR215" s="146"/>
      <c r="BS215" s="147"/>
      <c r="BT215" s="109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1"/>
    </row>
    <row r="216" spans="1:83" s="15" customFormat="1" ht="26.25" customHeight="1" x14ac:dyDescent="0.25">
      <c r="A216" s="247"/>
      <c r="B216" s="248"/>
      <c r="C216" s="248"/>
      <c r="D216" s="249"/>
      <c r="E216" s="247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9"/>
      <c r="R216" s="189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1"/>
      <c r="AE216" s="151" t="s">
        <v>77</v>
      </c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3"/>
      <c r="AX216" s="118"/>
      <c r="AY216" s="119"/>
      <c r="AZ216" s="119"/>
      <c r="BA216" s="120"/>
      <c r="BB216" s="110"/>
      <c r="BC216" s="110"/>
      <c r="BD216" s="110"/>
      <c r="BE216" s="110"/>
      <c r="BF216" s="110"/>
      <c r="BG216" s="110"/>
      <c r="BH216" s="145">
        <v>100</v>
      </c>
      <c r="BI216" s="146"/>
      <c r="BJ216" s="146"/>
      <c r="BK216" s="146"/>
      <c r="BL216" s="146"/>
      <c r="BM216" s="147"/>
      <c r="BN216" s="145">
        <v>100</v>
      </c>
      <c r="BO216" s="146"/>
      <c r="BP216" s="146"/>
      <c r="BQ216" s="146"/>
      <c r="BR216" s="146"/>
      <c r="BS216" s="147"/>
      <c r="BT216" s="109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1"/>
    </row>
    <row r="217" spans="1:83" s="15" customFormat="1" ht="27" customHeight="1" x14ac:dyDescent="0.25">
      <c r="A217" s="247"/>
      <c r="B217" s="248"/>
      <c r="C217" s="248"/>
      <c r="D217" s="249"/>
      <c r="E217" s="247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9"/>
      <c r="R217" s="189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1"/>
      <c r="AE217" s="151" t="s">
        <v>80</v>
      </c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3"/>
      <c r="AX217" s="118"/>
      <c r="AY217" s="119"/>
      <c r="AZ217" s="119"/>
      <c r="BA217" s="120"/>
      <c r="BB217" s="110"/>
      <c r="BC217" s="110"/>
      <c r="BD217" s="110"/>
      <c r="BE217" s="110"/>
      <c r="BF217" s="110"/>
      <c r="BG217" s="110"/>
      <c r="BH217" s="145">
        <v>100</v>
      </c>
      <c r="BI217" s="146"/>
      <c r="BJ217" s="146"/>
      <c r="BK217" s="146"/>
      <c r="BL217" s="146"/>
      <c r="BM217" s="147"/>
      <c r="BN217" s="145">
        <v>100</v>
      </c>
      <c r="BO217" s="146"/>
      <c r="BP217" s="146"/>
      <c r="BQ217" s="146"/>
      <c r="BR217" s="146"/>
      <c r="BS217" s="147"/>
      <c r="BT217" s="109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1"/>
    </row>
    <row r="218" spans="1:83" s="11" customFormat="1" ht="24" customHeight="1" x14ac:dyDescent="0.25">
      <c r="A218" s="247"/>
      <c r="B218" s="248"/>
      <c r="C218" s="248"/>
      <c r="D218" s="249"/>
      <c r="E218" s="247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9"/>
      <c r="R218" s="189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1"/>
      <c r="AE218" s="151" t="s">
        <v>78</v>
      </c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3"/>
      <c r="AX218" s="118"/>
      <c r="AY218" s="119"/>
      <c r="AZ218" s="119"/>
      <c r="BA218" s="120"/>
      <c r="BB218" s="110"/>
      <c r="BC218" s="110"/>
      <c r="BD218" s="110"/>
      <c r="BE218" s="110"/>
      <c r="BF218" s="110"/>
      <c r="BG218" s="110"/>
      <c r="BH218" s="145">
        <v>100</v>
      </c>
      <c r="BI218" s="146"/>
      <c r="BJ218" s="146"/>
      <c r="BK218" s="146"/>
      <c r="BL218" s="146"/>
      <c r="BM218" s="147"/>
      <c r="BN218" s="145">
        <v>100</v>
      </c>
      <c r="BO218" s="146"/>
      <c r="BP218" s="146"/>
      <c r="BQ218" s="146"/>
      <c r="BR218" s="146"/>
      <c r="BS218" s="147"/>
      <c r="BT218" s="109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1"/>
    </row>
    <row r="219" spans="1:83" s="11" customFormat="1" ht="24" customHeight="1" x14ac:dyDescent="0.25">
      <c r="A219" s="247"/>
      <c r="B219" s="248"/>
      <c r="C219" s="248"/>
      <c r="D219" s="249"/>
      <c r="E219" s="247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9"/>
      <c r="R219" s="189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1"/>
      <c r="AE219" s="187" t="s">
        <v>82</v>
      </c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96"/>
      <c r="AX219" s="118"/>
      <c r="AY219" s="119"/>
      <c r="AZ219" s="119"/>
      <c r="BA219" s="120"/>
      <c r="BB219" s="110"/>
      <c r="BC219" s="110"/>
      <c r="BD219" s="110"/>
      <c r="BE219" s="110"/>
      <c r="BF219" s="110"/>
      <c r="BG219" s="110"/>
      <c r="BH219" s="145">
        <v>100</v>
      </c>
      <c r="BI219" s="146"/>
      <c r="BJ219" s="146"/>
      <c r="BK219" s="146"/>
      <c r="BL219" s="146"/>
      <c r="BM219" s="147"/>
      <c r="BN219" s="145">
        <v>100</v>
      </c>
      <c r="BO219" s="146"/>
      <c r="BP219" s="146"/>
      <c r="BQ219" s="146"/>
      <c r="BR219" s="146"/>
      <c r="BS219" s="147"/>
      <c r="BT219" s="109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1"/>
    </row>
    <row r="220" spans="1:83" s="15" customFormat="1" ht="24" customHeight="1" x14ac:dyDescent="0.25">
      <c r="A220" s="247"/>
      <c r="B220" s="248"/>
      <c r="C220" s="248"/>
      <c r="D220" s="249"/>
      <c r="E220" s="247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9"/>
      <c r="R220" s="189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1"/>
      <c r="AE220" s="151" t="s">
        <v>77</v>
      </c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3"/>
      <c r="AX220" s="86"/>
      <c r="AY220" s="87"/>
      <c r="AZ220" s="87"/>
      <c r="BA220" s="88"/>
      <c r="BB220" s="104"/>
      <c r="BC220" s="104"/>
      <c r="BD220" s="104"/>
      <c r="BE220" s="104"/>
      <c r="BF220" s="104"/>
      <c r="BG220" s="104"/>
      <c r="BH220" s="189">
        <v>100</v>
      </c>
      <c r="BI220" s="190"/>
      <c r="BJ220" s="190"/>
      <c r="BK220" s="190"/>
      <c r="BL220" s="190"/>
      <c r="BM220" s="191"/>
      <c r="BN220" s="189">
        <v>100</v>
      </c>
      <c r="BO220" s="190"/>
      <c r="BP220" s="190"/>
      <c r="BQ220" s="190"/>
      <c r="BR220" s="190"/>
      <c r="BS220" s="191"/>
      <c r="BT220" s="109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1"/>
    </row>
    <row r="221" spans="1:83" s="15" customFormat="1" ht="24" customHeight="1" x14ac:dyDescent="0.25">
      <c r="A221" s="247"/>
      <c r="B221" s="248"/>
      <c r="C221" s="248"/>
      <c r="D221" s="249"/>
      <c r="E221" s="247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9"/>
      <c r="R221" s="189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1"/>
      <c r="AE221" s="151" t="s">
        <v>80</v>
      </c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3"/>
      <c r="AX221" s="118"/>
      <c r="AY221" s="119"/>
      <c r="AZ221" s="119"/>
      <c r="BA221" s="120"/>
      <c r="BB221" s="110"/>
      <c r="BC221" s="110"/>
      <c r="BD221" s="110"/>
      <c r="BE221" s="110"/>
      <c r="BF221" s="110"/>
      <c r="BG221" s="110"/>
      <c r="BH221" s="145">
        <v>100</v>
      </c>
      <c r="BI221" s="146"/>
      <c r="BJ221" s="146"/>
      <c r="BK221" s="146"/>
      <c r="BL221" s="146"/>
      <c r="BM221" s="147"/>
      <c r="BN221" s="145">
        <v>100</v>
      </c>
      <c r="BO221" s="146"/>
      <c r="BP221" s="146"/>
      <c r="BQ221" s="146"/>
      <c r="BR221" s="146"/>
      <c r="BS221" s="147"/>
      <c r="BT221" s="109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1"/>
    </row>
    <row r="222" spans="1:83" s="11" customFormat="1" ht="24" hidden="1" customHeight="1" x14ac:dyDescent="0.25">
      <c r="A222" s="247"/>
      <c r="B222" s="248"/>
      <c r="C222" s="248"/>
      <c r="D222" s="249"/>
      <c r="E222" s="247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9"/>
      <c r="R222" s="189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1"/>
      <c r="AE222" s="151" t="s">
        <v>81</v>
      </c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3"/>
      <c r="AX222" s="118"/>
      <c r="AY222" s="119"/>
      <c r="AZ222" s="119"/>
      <c r="BA222" s="120"/>
      <c r="BB222" s="110"/>
      <c r="BC222" s="110"/>
      <c r="BD222" s="110"/>
      <c r="BE222" s="110"/>
      <c r="BF222" s="110"/>
      <c r="BG222" s="110"/>
      <c r="BH222" s="145">
        <v>0</v>
      </c>
      <c r="BI222" s="146"/>
      <c r="BJ222" s="146"/>
      <c r="BK222" s="146"/>
      <c r="BL222" s="146"/>
      <c r="BM222" s="147"/>
      <c r="BN222" s="145">
        <v>0</v>
      </c>
      <c r="BO222" s="146"/>
      <c r="BP222" s="146"/>
      <c r="BQ222" s="146"/>
      <c r="BR222" s="146"/>
      <c r="BS222" s="147"/>
      <c r="BT222" s="109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1"/>
    </row>
    <row r="223" spans="1:83" s="11" customFormat="1" ht="24" customHeight="1" x14ac:dyDescent="0.25">
      <c r="A223" s="247"/>
      <c r="B223" s="248"/>
      <c r="C223" s="248"/>
      <c r="D223" s="249"/>
      <c r="E223" s="247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9"/>
      <c r="R223" s="189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1"/>
      <c r="AE223" s="151" t="s">
        <v>78</v>
      </c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3"/>
      <c r="AX223" s="118"/>
      <c r="AY223" s="119"/>
      <c r="AZ223" s="119"/>
      <c r="BA223" s="120"/>
      <c r="BB223" s="110"/>
      <c r="BC223" s="110"/>
      <c r="BD223" s="110"/>
      <c r="BE223" s="110"/>
      <c r="BF223" s="110"/>
      <c r="BG223" s="110"/>
      <c r="BH223" s="145">
        <v>100</v>
      </c>
      <c r="BI223" s="146"/>
      <c r="BJ223" s="146"/>
      <c r="BK223" s="146"/>
      <c r="BL223" s="146"/>
      <c r="BM223" s="147"/>
      <c r="BN223" s="145">
        <v>100</v>
      </c>
      <c r="BO223" s="146"/>
      <c r="BP223" s="146"/>
      <c r="BQ223" s="146"/>
      <c r="BR223" s="146"/>
      <c r="BS223" s="147"/>
      <c r="BT223" s="109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1"/>
    </row>
    <row r="224" spans="1:83" s="11" customFormat="1" ht="75" hidden="1" customHeight="1" x14ac:dyDescent="0.25">
      <c r="A224" s="247"/>
      <c r="B224" s="248"/>
      <c r="C224" s="248"/>
      <c r="D224" s="249"/>
      <c r="E224" s="247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9"/>
      <c r="R224" s="189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1"/>
      <c r="AE224" s="151" t="s">
        <v>116</v>
      </c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3"/>
      <c r="AX224" s="118"/>
      <c r="AY224" s="119"/>
      <c r="AZ224" s="119"/>
      <c r="BA224" s="120"/>
      <c r="BB224" s="110"/>
      <c r="BC224" s="110"/>
      <c r="BD224" s="110"/>
      <c r="BE224" s="110"/>
      <c r="BF224" s="110"/>
      <c r="BG224" s="110"/>
      <c r="BH224" s="145">
        <v>100</v>
      </c>
      <c r="BI224" s="146"/>
      <c r="BJ224" s="146"/>
      <c r="BK224" s="146"/>
      <c r="BL224" s="146"/>
      <c r="BM224" s="147"/>
      <c r="BN224" s="145">
        <v>100</v>
      </c>
      <c r="BO224" s="146"/>
      <c r="BP224" s="146"/>
      <c r="BQ224" s="146"/>
      <c r="BR224" s="146"/>
      <c r="BS224" s="147"/>
      <c r="BT224" s="109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1"/>
    </row>
    <row r="225" spans="1:83" s="11" customFormat="1" ht="24" customHeight="1" x14ac:dyDescent="0.25">
      <c r="A225" s="247"/>
      <c r="B225" s="248"/>
      <c r="C225" s="248"/>
      <c r="D225" s="249"/>
      <c r="E225" s="247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9"/>
      <c r="R225" s="189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1"/>
      <c r="AE225" s="187" t="s">
        <v>83</v>
      </c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96"/>
      <c r="AX225" s="86"/>
      <c r="AY225" s="87"/>
      <c r="AZ225" s="87"/>
      <c r="BA225" s="88"/>
      <c r="BB225" s="104"/>
      <c r="BC225" s="104"/>
      <c r="BD225" s="104"/>
      <c r="BE225" s="104"/>
      <c r="BF225" s="104"/>
      <c r="BG225" s="104"/>
      <c r="BH225" s="145">
        <v>100</v>
      </c>
      <c r="BI225" s="146"/>
      <c r="BJ225" s="146"/>
      <c r="BK225" s="146"/>
      <c r="BL225" s="146"/>
      <c r="BM225" s="147"/>
      <c r="BN225" s="145">
        <v>100</v>
      </c>
      <c r="BO225" s="146"/>
      <c r="BP225" s="146"/>
      <c r="BQ225" s="146"/>
      <c r="BR225" s="146"/>
      <c r="BS225" s="147"/>
      <c r="BT225" s="109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1"/>
    </row>
    <row r="226" spans="1:83" s="15" customFormat="1" ht="24" customHeight="1" x14ac:dyDescent="0.25">
      <c r="A226" s="247"/>
      <c r="B226" s="248"/>
      <c r="C226" s="248"/>
      <c r="D226" s="249"/>
      <c r="E226" s="247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9"/>
      <c r="R226" s="189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1"/>
      <c r="AE226" s="151" t="s">
        <v>77</v>
      </c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3"/>
      <c r="AX226" s="118"/>
      <c r="AY226" s="119"/>
      <c r="AZ226" s="119"/>
      <c r="BA226" s="120"/>
      <c r="BB226" s="110"/>
      <c r="BC226" s="110"/>
      <c r="BD226" s="110"/>
      <c r="BE226" s="110"/>
      <c r="BF226" s="110"/>
      <c r="BG226" s="110"/>
      <c r="BH226" s="145">
        <v>100</v>
      </c>
      <c r="BI226" s="146"/>
      <c r="BJ226" s="146"/>
      <c r="BK226" s="146"/>
      <c r="BL226" s="146"/>
      <c r="BM226" s="147"/>
      <c r="BN226" s="145">
        <v>100</v>
      </c>
      <c r="BO226" s="146"/>
      <c r="BP226" s="146"/>
      <c r="BQ226" s="146"/>
      <c r="BR226" s="146"/>
      <c r="BS226" s="147"/>
      <c r="BT226" s="109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1"/>
    </row>
    <row r="227" spans="1:83" s="15" customFormat="1" ht="24" customHeight="1" x14ac:dyDescent="0.25">
      <c r="A227" s="247"/>
      <c r="B227" s="248"/>
      <c r="C227" s="248"/>
      <c r="D227" s="249"/>
      <c r="E227" s="247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9"/>
      <c r="R227" s="189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1"/>
      <c r="AE227" s="151" t="s">
        <v>80</v>
      </c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3"/>
      <c r="AX227" s="118"/>
      <c r="AY227" s="119"/>
      <c r="AZ227" s="119"/>
      <c r="BA227" s="120"/>
      <c r="BB227" s="110"/>
      <c r="BC227" s="110"/>
      <c r="BD227" s="110"/>
      <c r="BE227" s="110"/>
      <c r="BF227" s="110"/>
      <c r="BG227" s="111"/>
      <c r="BH227" s="145">
        <v>100</v>
      </c>
      <c r="BI227" s="146"/>
      <c r="BJ227" s="146"/>
      <c r="BK227" s="146"/>
      <c r="BL227" s="146"/>
      <c r="BM227" s="147"/>
      <c r="BN227" s="145">
        <v>100</v>
      </c>
      <c r="BO227" s="146"/>
      <c r="BP227" s="146"/>
      <c r="BQ227" s="146"/>
      <c r="BR227" s="146"/>
      <c r="BS227" s="147"/>
      <c r="BT227" s="109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1"/>
    </row>
    <row r="228" spans="1:83" s="11" customFormat="1" ht="24" customHeight="1" x14ac:dyDescent="0.25">
      <c r="A228" s="247"/>
      <c r="B228" s="248"/>
      <c r="C228" s="248"/>
      <c r="D228" s="249"/>
      <c r="E228" s="247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9"/>
      <c r="R228" s="189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1"/>
      <c r="AE228" s="151" t="s">
        <v>78</v>
      </c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3"/>
      <c r="AX228" s="86"/>
      <c r="AY228" s="87"/>
      <c r="AZ228" s="87"/>
      <c r="BA228" s="88"/>
      <c r="BB228" s="104"/>
      <c r="BC228" s="104"/>
      <c r="BD228" s="104"/>
      <c r="BE228" s="104"/>
      <c r="BF228" s="104"/>
      <c r="BG228" s="104"/>
      <c r="BH228" s="145">
        <v>100</v>
      </c>
      <c r="BI228" s="146"/>
      <c r="BJ228" s="146"/>
      <c r="BK228" s="146"/>
      <c r="BL228" s="146"/>
      <c r="BM228" s="147"/>
      <c r="BN228" s="145">
        <v>100</v>
      </c>
      <c r="BO228" s="146"/>
      <c r="BP228" s="146"/>
      <c r="BQ228" s="146"/>
      <c r="BR228" s="146"/>
      <c r="BS228" s="147"/>
      <c r="BT228" s="109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1"/>
    </row>
    <row r="229" spans="1:83" s="11" customFormat="1" ht="36" customHeight="1" x14ac:dyDescent="0.25">
      <c r="A229" s="247"/>
      <c r="B229" s="248"/>
      <c r="C229" s="248"/>
      <c r="D229" s="249"/>
      <c r="E229" s="247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9"/>
      <c r="R229" s="189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1"/>
      <c r="AE229" s="187" t="s">
        <v>112</v>
      </c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8"/>
      <c r="AV229" s="188"/>
      <c r="AW229" s="196"/>
      <c r="AX229" s="118"/>
      <c r="AY229" s="119"/>
      <c r="AZ229" s="119"/>
      <c r="BA229" s="120"/>
      <c r="BB229" s="110"/>
      <c r="BC229" s="110"/>
      <c r="BD229" s="110"/>
      <c r="BE229" s="110"/>
      <c r="BF229" s="110"/>
      <c r="BG229" s="110"/>
      <c r="BH229" s="145">
        <v>100</v>
      </c>
      <c r="BI229" s="146"/>
      <c r="BJ229" s="146"/>
      <c r="BK229" s="146"/>
      <c r="BL229" s="146"/>
      <c r="BM229" s="147"/>
      <c r="BN229" s="145">
        <v>100</v>
      </c>
      <c r="BO229" s="146"/>
      <c r="BP229" s="146"/>
      <c r="BQ229" s="146"/>
      <c r="BR229" s="146"/>
      <c r="BS229" s="147"/>
      <c r="BT229" s="109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1"/>
    </row>
    <row r="230" spans="1:83" s="15" customFormat="1" ht="24" customHeight="1" x14ac:dyDescent="0.25">
      <c r="A230" s="247"/>
      <c r="B230" s="248"/>
      <c r="C230" s="248"/>
      <c r="D230" s="249"/>
      <c r="E230" s="247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9"/>
      <c r="R230" s="189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1"/>
      <c r="AE230" s="151" t="s">
        <v>77</v>
      </c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3"/>
      <c r="AX230" s="118"/>
      <c r="AY230" s="119"/>
      <c r="AZ230" s="119"/>
      <c r="BA230" s="120"/>
      <c r="BB230" s="110"/>
      <c r="BC230" s="110"/>
      <c r="BD230" s="110"/>
      <c r="BE230" s="110"/>
      <c r="BF230" s="110"/>
      <c r="BG230" s="110"/>
      <c r="BH230" s="145">
        <v>100</v>
      </c>
      <c r="BI230" s="146"/>
      <c r="BJ230" s="146"/>
      <c r="BK230" s="146"/>
      <c r="BL230" s="146"/>
      <c r="BM230" s="147"/>
      <c r="BN230" s="145">
        <v>100</v>
      </c>
      <c r="BO230" s="146"/>
      <c r="BP230" s="146"/>
      <c r="BQ230" s="146"/>
      <c r="BR230" s="146"/>
      <c r="BS230" s="147"/>
      <c r="BT230" s="109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1"/>
    </row>
    <row r="231" spans="1:83" s="15" customFormat="1" ht="24" customHeight="1" x14ac:dyDescent="0.25">
      <c r="A231" s="247"/>
      <c r="B231" s="248"/>
      <c r="C231" s="248"/>
      <c r="D231" s="249"/>
      <c r="E231" s="247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9"/>
      <c r="R231" s="189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1"/>
      <c r="AE231" s="151" t="s">
        <v>80</v>
      </c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3"/>
      <c r="AX231" s="118"/>
      <c r="AY231" s="119"/>
      <c r="AZ231" s="119"/>
      <c r="BA231" s="120"/>
      <c r="BB231" s="110"/>
      <c r="BC231" s="110"/>
      <c r="BD231" s="110"/>
      <c r="BE231" s="110"/>
      <c r="BF231" s="110"/>
      <c r="BG231" s="110"/>
      <c r="BH231" s="145">
        <v>100</v>
      </c>
      <c r="BI231" s="146"/>
      <c r="BJ231" s="146"/>
      <c r="BK231" s="146"/>
      <c r="BL231" s="146"/>
      <c r="BM231" s="147"/>
      <c r="BN231" s="145">
        <v>100</v>
      </c>
      <c r="BO231" s="146"/>
      <c r="BP231" s="146"/>
      <c r="BQ231" s="146"/>
      <c r="BR231" s="146"/>
      <c r="BS231" s="147"/>
      <c r="BT231" s="109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1"/>
    </row>
    <row r="232" spans="1:83" s="11" customFormat="1" ht="24" hidden="1" customHeight="1" x14ac:dyDescent="0.25">
      <c r="A232" s="247"/>
      <c r="B232" s="248"/>
      <c r="C232" s="248"/>
      <c r="D232" s="249"/>
      <c r="E232" s="247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9"/>
      <c r="R232" s="189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1"/>
      <c r="AE232" s="151" t="s">
        <v>81</v>
      </c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3"/>
      <c r="AX232" s="118"/>
      <c r="AY232" s="119"/>
      <c r="AZ232" s="119"/>
      <c r="BA232" s="120"/>
      <c r="BB232" s="110"/>
      <c r="BC232" s="110"/>
      <c r="BD232" s="110"/>
      <c r="BE232" s="110"/>
      <c r="BF232" s="110"/>
      <c r="BG232" s="110"/>
      <c r="BH232" s="145">
        <v>100</v>
      </c>
      <c r="BI232" s="146"/>
      <c r="BJ232" s="146"/>
      <c r="BK232" s="146"/>
      <c r="BL232" s="146"/>
      <c r="BM232" s="147"/>
      <c r="BN232" s="145">
        <v>100</v>
      </c>
      <c r="BO232" s="146"/>
      <c r="BP232" s="146"/>
      <c r="BQ232" s="146"/>
      <c r="BR232" s="146"/>
      <c r="BS232" s="147"/>
      <c r="BT232" s="109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1"/>
    </row>
    <row r="233" spans="1:83" s="11" customFormat="1" ht="25.5" customHeight="1" x14ac:dyDescent="0.25">
      <c r="A233" s="250"/>
      <c r="B233" s="251"/>
      <c r="C233" s="251"/>
      <c r="D233" s="252"/>
      <c r="E233" s="250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2"/>
      <c r="R233" s="192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4"/>
      <c r="AE233" s="151" t="s">
        <v>78</v>
      </c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3"/>
      <c r="AX233" s="118"/>
      <c r="AY233" s="119"/>
      <c r="AZ233" s="119"/>
      <c r="BA233" s="120"/>
      <c r="BB233" s="110"/>
      <c r="BC233" s="110"/>
      <c r="BD233" s="110"/>
      <c r="BE233" s="110"/>
      <c r="BF233" s="110"/>
      <c r="BG233" s="110"/>
      <c r="BH233" s="145">
        <v>100</v>
      </c>
      <c r="BI233" s="146"/>
      <c r="BJ233" s="146"/>
      <c r="BK233" s="146"/>
      <c r="BL233" s="146"/>
      <c r="BM233" s="147"/>
      <c r="BN233" s="145">
        <v>100</v>
      </c>
      <c r="BO233" s="146"/>
      <c r="BP233" s="146"/>
      <c r="BQ233" s="146"/>
      <c r="BR233" s="146"/>
      <c r="BS233" s="147"/>
      <c r="BT233" s="109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1"/>
    </row>
    <row r="234" spans="1:83" s="11" customFormat="1" ht="43.5" customHeight="1" x14ac:dyDescent="0.25">
      <c r="A234" s="340" t="s">
        <v>13</v>
      </c>
      <c r="B234" s="341"/>
      <c r="C234" s="341"/>
      <c r="D234" s="342"/>
      <c r="E234" s="340" t="s">
        <v>85</v>
      </c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1"/>
      <c r="Q234" s="342"/>
      <c r="R234" s="349" t="s">
        <v>86</v>
      </c>
      <c r="S234" s="350"/>
      <c r="T234" s="350"/>
      <c r="U234" s="350"/>
      <c r="V234" s="350"/>
      <c r="W234" s="350"/>
      <c r="X234" s="350"/>
      <c r="Y234" s="350"/>
      <c r="Z234" s="350"/>
      <c r="AA234" s="350"/>
      <c r="AB234" s="350"/>
      <c r="AC234" s="350"/>
      <c r="AD234" s="351"/>
      <c r="AE234" s="197" t="s">
        <v>89</v>
      </c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9"/>
      <c r="AX234" s="200" t="s">
        <v>88</v>
      </c>
      <c r="AY234" s="200"/>
      <c r="AZ234" s="200"/>
      <c r="BA234" s="200"/>
      <c r="BB234" s="195">
        <v>744</v>
      </c>
      <c r="BC234" s="195"/>
      <c r="BD234" s="195"/>
      <c r="BE234" s="195"/>
      <c r="BF234" s="195"/>
      <c r="BG234" s="195"/>
      <c r="BH234" s="195">
        <v>100</v>
      </c>
      <c r="BI234" s="195"/>
      <c r="BJ234" s="195"/>
      <c r="BK234" s="195"/>
      <c r="BL234" s="195"/>
      <c r="BM234" s="195"/>
      <c r="BN234" s="195">
        <v>100</v>
      </c>
      <c r="BO234" s="195"/>
      <c r="BP234" s="195"/>
      <c r="BQ234" s="195"/>
      <c r="BR234" s="195"/>
      <c r="BS234" s="195"/>
      <c r="BT234" s="145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7"/>
    </row>
    <row r="235" spans="1:83" s="15" customFormat="1" ht="24" customHeight="1" x14ac:dyDescent="0.25">
      <c r="A235" s="343"/>
      <c r="B235" s="344"/>
      <c r="C235" s="344"/>
      <c r="D235" s="345"/>
      <c r="E235" s="343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5"/>
      <c r="R235" s="352"/>
      <c r="S235" s="353"/>
      <c r="T235" s="353"/>
      <c r="U235" s="353"/>
      <c r="V235" s="353"/>
      <c r="W235" s="353"/>
      <c r="X235" s="353"/>
      <c r="Y235" s="353"/>
      <c r="Z235" s="353"/>
      <c r="AA235" s="353"/>
      <c r="AB235" s="353"/>
      <c r="AC235" s="353"/>
      <c r="AD235" s="354"/>
      <c r="AE235" s="187" t="s">
        <v>90</v>
      </c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96"/>
      <c r="AX235" s="118"/>
      <c r="AY235" s="119"/>
      <c r="AZ235" s="119"/>
      <c r="BA235" s="120"/>
      <c r="BB235" s="110"/>
      <c r="BC235" s="110"/>
      <c r="BD235" s="110"/>
      <c r="BE235" s="110"/>
      <c r="BF235" s="110"/>
      <c r="BG235" s="111"/>
      <c r="BH235" s="145">
        <v>100</v>
      </c>
      <c r="BI235" s="146"/>
      <c r="BJ235" s="146"/>
      <c r="BK235" s="146"/>
      <c r="BL235" s="146"/>
      <c r="BM235" s="147"/>
      <c r="BN235" s="145">
        <v>100</v>
      </c>
      <c r="BO235" s="146"/>
      <c r="BP235" s="146"/>
      <c r="BQ235" s="146"/>
      <c r="BR235" s="146"/>
      <c r="BS235" s="147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1"/>
    </row>
    <row r="236" spans="1:83" s="15" customFormat="1" ht="24" customHeight="1" x14ac:dyDescent="0.25">
      <c r="A236" s="343"/>
      <c r="B236" s="344"/>
      <c r="C236" s="344"/>
      <c r="D236" s="345"/>
      <c r="E236" s="343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5"/>
      <c r="R236" s="352"/>
      <c r="S236" s="353"/>
      <c r="T236" s="353"/>
      <c r="U236" s="353"/>
      <c r="V236" s="353"/>
      <c r="W236" s="353"/>
      <c r="X236" s="353"/>
      <c r="Y236" s="353"/>
      <c r="Z236" s="353"/>
      <c r="AA236" s="353"/>
      <c r="AB236" s="353"/>
      <c r="AC236" s="353"/>
      <c r="AD236" s="354"/>
      <c r="AE236" s="151" t="s">
        <v>77</v>
      </c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3"/>
      <c r="AX236" s="119"/>
      <c r="AY236" s="119"/>
      <c r="AZ236" s="119"/>
      <c r="BA236" s="120"/>
      <c r="BB236" s="110"/>
      <c r="BC236" s="110"/>
      <c r="BD236" s="110"/>
      <c r="BE236" s="110"/>
      <c r="BF236" s="110"/>
      <c r="BG236" s="111"/>
      <c r="BH236" s="145">
        <v>100</v>
      </c>
      <c r="BI236" s="146"/>
      <c r="BJ236" s="146"/>
      <c r="BK236" s="146"/>
      <c r="BL236" s="146"/>
      <c r="BM236" s="147"/>
      <c r="BN236" s="145">
        <v>100</v>
      </c>
      <c r="BO236" s="146"/>
      <c r="BP236" s="146"/>
      <c r="BQ236" s="146"/>
      <c r="BR236" s="146"/>
      <c r="BS236" s="147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1"/>
    </row>
    <row r="237" spans="1:83" s="11" customFormat="1" ht="24" customHeight="1" x14ac:dyDescent="0.25">
      <c r="A237" s="343"/>
      <c r="B237" s="344"/>
      <c r="C237" s="344"/>
      <c r="D237" s="345"/>
      <c r="E237" s="343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5"/>
      <c r="R237" s="352"/>
      <c r="S237" s="353"/>
      <c r="T237" s="353"/>
      <c r="U237" s="353"/>
      <c r="V237" s="353"/>
      <c r="W237" s="353"/>
      <c r="X237" s="353"/>
      <c r="Y237" s="353"/>
      <c r="Z237" s="353"/>
      <c r="AA237" s="353"/>
      <c r="AB237" s="353"/>
      <c r="AC237" s="353"/>
      <c r="AD237" s="354"/>
      <c r="AE237" s="151" t="s">
        <v>80</v>
      </c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3"/>
      <c r="AX237" s="119"/>
      <c r="AY237" s="119"/>
      <c r="AZ237" s="119"/>
      <c r="BA237" s="120"/>
      <c r="BB237" s="110"/>
      <c r="BC237" s="110"/>
      <c r="BD237" s="110"/>
      <c r="BE237" s="110"/>
      <c r="BF237" s="110"/>
      <c r="BG237" s="111"/>
      <c r="BH237" s="145">
        <v>100</v>
      </c>
      <c r="BI237" s="146"/>
      <c r="BJ237" s="146"/>
      <c r="BK237" s="146"/>
      <c r="BL237" s="146"/>
      <c r="BM237" s="147"/>
      <c r="BN237" s="145">
        <v>100</v>
      </c>
      <c r="BO237" s="146"/>
      <c r="BP237" s="146"/>
      <c r="BQ237" s="146"/>
      <c r="BR237" s="146"/>
      <c r="BS237" s="147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1"/>
    </row>
    <row r="238" spans="1:83" s="11" customFormat="1" ht="31.5" customHeight="1" x14ac:dyDescent="0.25">
      <c r="A238" s="343"/>
      <c r="B238" s="344"/>
      <c r="C238" s="344"/>
      <c r="D238" s="345"/>
      <c r="E238" s="343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5"/>
      <c r="R238" s="352"/>
      <c r="S238" s="353"/>
      <c r="T238" s="353"/>
      <c r="U238" s="353"/>
      <c r="V238" s="353"/>
      <c r="W238" s="353"/>
      <c r="X238" s="353"/>
      <c r="Y238" s="353"/>
      <c r="Z238" s="353"/>
      <c r="AA238" s="353"/>
      <c r="AB238" s="353"/>
      <c r="AC238" s="353"/>
      <c r="AD238" s="354"/>
      <c r="AE238" s="151" t="s">
        <v>78</v>
      </c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3"/>
      <c r="AX238" s="119"/>
      <c r="AY238" s="119"/>
      <c r="AZ238" s="119"/>
      <c r="BA238" s="120"/>
      <c r="BB238" s="110"/>
      <c r="BC238" s="110"/>
      <c r="BD238" s="110"/>
      <c r="BE238" s="110"/>
      <c r="BF238" s="110"/>
      <c r="BG238" s="111"/>
      <c r="BH238" s="145">
        <v>100</v>
      </c>
      <c r="BI238" s="146"/>
      <c r="BJ238" s="146"/>
      <c r="BK238" s="146"/>
      <c r="BL238" s="146"/>
      <c r="BM238" s="147"/>
      <c r="BN238" s="145">
        <v>100</v>
      </c>
      <c r="BO238" s="146"/>
      <c r="BP238" s="146"/>
      <c r="BQ238" s="146"/>
      <c r="BR238" s="146"/>
      <c r="BS238" s="147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1"/>
    </row>
    <row r="239" spans="1:83" s="15" customFormat="1" ht="24" customHeight="1" x14ac:dyDescent="0.25">
      <c r="A239" s="343"/>
      <c r="B239" s="344"/>
      <c r="C239" s="344"/>
      <c r="D239" s="345"/>
      <c r="E239" s="343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5"/>
      <c r="R239" s="352"/>
      <c r="S239" s="353"/>
      <c r="T239" s="353"/>
      <c r="U239" s="353"/>
      <c r="V239" s="353"/>
      <c r="W239" s="353"/>
      <c r="X239" s="353"/>
      <c r="Y239" s="353"/>
      <c r="Z239" s="353"/>
      <c r="AA239" s="353"/>
      <c r="AB239" s="353"/>
      <c r="AC239" s="353"/>
      <c r="AD239" s="354"/>
      <c r="AE239" s="187" t="s">
        <v>100</v>
      </c>
      <c r="AF239" s="188"/>
      <c r="AG239" s="188"/>
      <c r="AH239" s="188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88"/>
      <c r="AS239" s="188"/>
      <c r="AT239" s="188"/>
      <c r="AU239" s="188"/>
      <c r="AV239" s="188"/>
      <c r="AW239" s="196"/>
      <c r="AX239" s="119"/>
      <c r="AY239" s="119"/>
      <c r="AZ239" s="119"/>
      <c r="BA239" s="120"/>
      <c r="BB239" s="110"/>
      <c r="BC239" s="110"/>
      <c r="BD239" s="110"/>
      <c r="BE239" s="110"/>
      <c r="BF239" s="110"/>
      <c r="BG239" s="111"/>
      <c r="BH239" s="145">
        <v>100</v>
      </c>
      <c r="BI239" s="146"/>
      <c r="BJ239" s="146"/>
      <c r="BK239" s="146"/>
      <c r="BL239" s="146"/>
      <c r="BM239" s="147"/>
      <c r="BN239" s="145">
        <v>100</v>
      </c>
      <c r="BO239" s="146"/>
      <c r="BP239" s="146"/>
      <c r="BQ239" s="146"/>
      <c r="BR239" s="146"/>
      <c r="BS239" s="147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1"/>
    </row>
    <row r="240" spans="1:83" s="15" customFormat="1" ht="24" customHeight="1" x14ac:dyDescent="0.25">
      <c r="A240" s="343"/>
      <c r="B240" s="344"/>
      <c r="C240" s="344"/>
      <c r="D240" s="345"/>
      <c r="E240" s="343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5"/>
      <c r="R240" s="352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  <c r="AD240" s="354"/>
      <c r="AE240" s="151" t="s">
        <v>77</v>
      </c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3"/>
      <c r="AX240" s="119"/>
      <c r="AY240" s="119"/>
      <c r="AZ240" s="119"/>
      <c r="BA240" s="120"/>
      <c r="BB240" s="110"/>
      <c r="BC240" s="110"/>
      <c r="BD240" s="110"/>
      <c r="BE240" s="110"/>
      <c r="BF240" s="110"/>
      <c r="BG240" s="111"/>
      <c r="BH240" s="145">
        <v>100</v>
      </c>
      <c r="BI240" s="146"/>
      <c r="BJ240" s="146"/>
      <c r="BK240" s="146"/>
      <c r="BL240" s="146"/>
      <c r="BM240" s="147"/>
      <c r="BN240" s="145">
        <v>100</v>
      </c>
      <c r="BO240" s="146"/>
      <c r="BP240" s="146"/>
      <c r="BQ240" s="146"/>
      <c r="BR240" s="146"/>
      <c r="BS240" s="147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1"/>
    </row>
    <row r="241" spans="1:83" s="11" customFormat="1" ht="24" customHeight="1" x14ac:dyDescent="0.25">
      <c r="A241" s="343"/>
      <c r="B241" s="344"/>
      <c r="C241" s="344"/>
      <c r="D241" s="345"/>
      <c r="E241" s="343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5"/>
      <c r="R241" s="352"/>
      <c r="S241" s="353"/>
      <c r="T241" s="353"/>
      <c r="U241" s="353"/>
      <c r="V241" s="353"/>
      <c r="W241" s="353"/>
      <c r="X241" s="353"/>
      <c r="Y241" s="353"/>
      <c r="Z241" s="353"/>
      <c r="AA241" s="353"/>
      <c r="AB241" s="353"/>
      <c r="AC241" s="353"/>
      <c r="AD241" s="354"/>
      <c r="AE241" s="151" t="s">
        <v>80</v>
      </c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3"/>
      <c r="AX241" s="119"/>
      <c r="AY241" s="119"/>
      <c r="AZ241" s="119"/>
      <c r="BA241" s="120"/>
      <c r="BB241" s="110"/>
      <c r="BC241" s="110"/>
      <c r="BD241" s="110"/>
      <c r="BE241" s="110"/>
      <c r="BF241" s="110"/>
      <c r="BG241" s="111"/>
      <c r="BH241" s="145">
        <v>100</v>
      </c>
      <c r="BI241" s="146"/>
      <c r="BJ241" s="146"/>
      <c r="BK241" s="146"/>
      <c r="BL241" s="146"/>
      <c r="BM241" s="147"/>
      <c r="BN241" s="145">
        <v>100</v>
      </c>
      <c r="BO241" s="146"/>
      <c r="BP241" s="146"/>
      <c r="BQ241" s="146"/>
      <c r="BR241" s="146"/>
      <c r="BS241" s="147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1"/>
    </row>
    <row r="242" spans="1:83" s="11" customFormat="1" ht="27" customHeight="1" x14ac:dyDescent="0.25">
      <c r="A242" s="343"/>
      <c r="B242" s="344"/>
      <c r="C242" s="344"/>
      <c r="D242" s="345"/>
      <c r="E242" s="343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5"/>
      <c r="R242" s="352"/>
      <c r="S242" s="353"/>
      <c r="T242" s="353"/>
      <c r="U242" s="353"/>
      <c r="V242" s="353"/>
      <c r="W242" s="353"/>
      <c r="X242" s="353"/>
      <c r="Y242" s="353"/>
      <c r="Z242" s="353"/>
      <c r="AA242" s="353"/>
      <c r="AB242" s="353"/>
      <c r="AC242" s="353"/>
      <c r="AD242" s="354"/>
      <c r="AE242" s="151" t="s">
        <v>78</v>
      </c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3"/>
      <c r="AX242" s="119"/>
      <c r="AY242" s="119"/>
      <c r="AZ242" s="119"/>
      <c r="BA242" s="120"/>
      <c r="BB242" s="110"/>
      <c r="BC242" s="110"/>
      <c r="BD242" s="110"/>
      <c r="BE242" s="110"/>
      <c r="BF242" s="110"/>
      <c r="BG242" s="111"/>
      <c r="BH242" s="145">
        <v>100</v>
      </c>
      <c r="BI242" s="146"/>
      <c r="BJ242" s="146"/>
      <c r="BK242" s="146"/>
      <c r="BL242" s="146"/>
      <c r="BM242" s="147"/>
      <c r="BN242" s="145">
        <v>100</v>
      </c>
      <c r="BO242" s="146"/>
      <c r="BP242" s="146"/>
      <c r="BQ242" s="146"/>
      <c r="BR242" s="146"/>
      <c r="BS242" s="147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1"/>
    </row>
    <row r="243" spans="1:83" s="15" customFormat="1" ht="37.5" customHeight="1" x14ac:dyDescent="0.25">
      <c r="A243" s="343"/>
      <c r="B243" s="344"/>
      <c r="C243" s="344"/>
      <c r="D243" s="345"/>
      <c r="E243" s="343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5"/>
      <c r="R243" s="352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4"/>
      <c r="AE243" s="187" t="s">
        <v>76</v>
      </c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196"/>
      <c r="AX243" s="119"/>
      <c r="AY243" s="119"/>
      <c r="AZ243" s="119"/>
      <c r="BA243" s="120"/>
      <c r="BB243" s="110"/>
      <c r="BC243" s="110"/>
      <c r="BD243" s="110"/>
      <c r="BE243" s="110"/>
      <c r="BF243" s="110"/>
      <c r="BG243" s="111"/>
      <c r="BH243" s="145">
        <v>100</v>
      </c>
      <c r="BI243" s="146"/>
      <c r="BJ243" s="146"/>
      <c r="BK243" s="146"/>
      <c r="BL243" s="146"/>
      <c r="BM243" s="147"/>
      <c r="BN243" s="145">
        <v>100</v>
      </c>
      <c r="BO243" s="146"/>
      <c r="BP243" s="146"/>
      <c r="BQ243" s="146"/>
      <c r="BR243" s="146"/>
      <c r="BS243" s="147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1"/>
    </row>
    <row r="244" spans="1:83" s="15" customFormat="1" ht="24" customHeight="1" x14ac:dyDescent="0.25">
      <c r="A244" s="343"/>
      <c r="B244" s="344"/>
      <c r="C244" s="344"/>
      <c r="D244" s="345"/>
      <c r="E244" s="343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5"/>
      <c r="R244" s="352"/>
      <c r="S244" s="353"/>
      <c r="T244" s="353"/>
      <c r="U244" s="353"/>
      <c r="V244" s="353"/>
      <c r="W244" s="353"/>
      <c r="X244" s="353"/>
      <c r="Y244" s="353"/>
      <c r="Z244" s="353"/>
      <c r="AA244" s="353"/>
      <c r="AB244" s="353"/>
      <c r="AC244" s="353"/>
      <c r="AD244" s="354"/>
      <c r="AE244" s="151" t="s">
        <v>77</v>
      </c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3"/>
      <c r="AX244" s="119"/>
      <c r="AY244" s="119"/>
      <c r="AZ244" s="119"/>
      <c r="BA244" s="120"/>
      <c r="BB244" s="110"/>
      <c r="BC244" s="110"/>
      <c r="BD244" s="110"/>
      <c r="BE244" s="110"/>
      <c r="BF244" s="110"/>
      <c r="BG244" s="111"/>
      <c r="BH244" s="145">
        <v>100</v>
      </c>
      <c r="BI244" s="146"/>
      <c r="BJ244" s="146"/>
      <c r="BK244" s="146"/>
      <c r="BL244" s="146"/>
      <c r="BM244" s="147"/>
      <c r="BN244" s="145">
        <v>100</v>
      </c>
      <c r="BO244" s="146"/>
      <c r="BP244" s="146"/>
      <c r="BQ244" s="146"/>
      <c r="BR244" s="146"/>
      <c r="BS244" s="147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1"/>
    </row>
    <row r="245" spans="1:83" s="11" customFormat="1" ht="24" customHeight="1" x14ac:dyDescent="0.25">
      <c r="A245" s="343"/>
      <c r="B245" s="344"/>
      <c r="C245" s="344"/>
      <c r="D245" s="345"/>
      <c r="E245" s="343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5"/>
      <c r="R245" s="352"/>
      <c r="S245" s="353"/>
      <c r="T245" s="353"/>
      <c r="U245" s="353"/>
      <c r="V245" s="353"/>
      <c r="W245" s="353"/>
      <c r="X245" s="353"/>
      <c r="Y245" s="353"/>
      <c r="Z245" s="353"/>
      <c r="AA245" s="353"/>
      <c r="AB245" s="353"/>
      <c r="AC245" s="353"/>
      <c r="AD245" s="354"/>
      <c r="AE245" s="151" t="s">
        <v>80</v>
      </c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3"/>
      <c r="AX245" s="119"/>
      <c r="AY245" s="119"/>
      <c r="AZ245" s="119"/>
      <c r="BA245" s="120"/>
      <c r="BB245" s="110"/>
      <c r="BC245" s="110"/>
      <c r="BD245" s="110"/>
      <c r="BE245" s="110"/>
      <c r="BF245" s="110"/>
      <c r="BG245" s="111"/>
      <c r="BH245" s="145">
        <v>100</v>
      </c>
      <c r="BI245" s="146"/>
      <c r="BJ245" s="146"/>
      <c r="BK245" s="146"/>
      <c r="BL245" s="146"/>
      <c r="BM245" s="147"/>
      <c r="BN245" s="145">
        <v>100</v>
      </c>
      <c r="BO245" s="146"/>
      <c r="BP245" s="146"/>
      <c r="BQ245" s="146"/>
      <c r="BR245" s="146"/>
      <c r="BS245" s="147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1"/>
    </row>
    <row r="246" spans="1:83" s="11" customFormat="1" ht="29.25" customHeight="1" x14ac:dyDescent="0.25">
      <c r="A246" s="343"/>
      <c r="B246" s="344"/>
      <c r="C246" s="344"/>
      <c r="D246" s="345"/>
      <c r="E246" s="343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5"/>
      <c r="R246" s="352"/>
      <c r="S246" s="353"/>
      <c r="T246" s="353"/>
      <c r="U246" s="353"/>
      <c r="V246" s="353"/>
      <c r="W246" s="353"/>
      <c r="X246" s="353"/>
      <c r="Y246" s="353"/>
      <c r="Z246" s="353"/>
      <c r="AA246" s="353"/>
      <c r="AB246" s="353"/>
      <c r="AC246" s="353"/>
      <c r="AD246" s="354"/>
      <c r="AE246" s="151" t="s">
        <v>81</v>
      </c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3"/>
      <c r="AX246" s="119"/>
      <c r="AY246" s="119"/>
      <c r="AZ246" s="119"/>
      <c r="BA246" s="120"/>
      <c r="BB246" s="110"/>
      <c r="BC246" s="110"/>
      <c r="BD246" s="110"/>
      <c r="BE246" s="110"/>
      <c r="BF246" s="110"/>
      <c r="BG246" s="111"/>
      <c r="BH246" s="145">
        <v>100</v>
      </c>
      <c r="BI246" s="146"/>
      <c r="BJ246" s="146"/>
      <c r="BK246" s="146"/>
      <c r="BL246" s="146"/>
      <c r="BM246" s="147"/>
      <c r="BN246" s="145">
        <v>100</v>
      </c>
      <c r="BO246" s="146"/>
      <c r="BP246" s="146"/>
      <c r="BQ246" s="146"/>
      <c r="BR246" s="146"/>
      <c r="BS246" s="147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1"/>
    </row>
    <row r="247" spans="1:83" s="11" customFormat="1" ht="29.25" customHeight="1" x14ac:dyDescent="0.25">
      <c r="A247" s="343"/>
      <c r="B247" s="344"/>
      <c r="C247" s="344"/>
      <c r="D247" s="345"/>
      <c r="E247" s="343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5"/>
      <c r="R247" s="352"/>
      <c r="S247" s="353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3"/>
      <c r="AD247" s="354"/>
      <c r="AE247" s="151" t="s">
        <v>78</v>
      </c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3"/>
      <c r="AX247" s="119"/>
      <c r="AY247" s="119"/>
      <c r="AZ247" s="119"/>
      <c r="BA247" s="120"/>
      <c r="BB247" s="110"/>
      <c r="BC247" s="110"/>
      <c r="BD247" s="110"/>
      <c r="BE247" s="110"/>
      <c r="BF247" s="110"/>
      <c r="BG247" s="111"/>
      <c r="BH247" s="145">
        <v>100</v>
      </c>
      <c r="BI247" s="146"/>
      <c r="BJ247" s="146"/>
      <c r="BK247" s="146"/>
      <c r="BL247" s="146"/>
      <c r="BM247" s="147"/>
      <c r="BN247" s="145">
        <v>100</v>
      </c>
      <c r="BO247" s="146"/>
      <c r="BP247" s="146"/>
      <c r="BQ247" s="146"/>
      <c r="BR247" s="146"/>
      <c r="BS247" s="147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1"/>
    </row>
    <row r="248" spans="1:83" s="11" customFormat="1" ht="71.25" customHeight="1" x14ac:dyDescent="0.25">
      <c r="A248" s="343"/>
      <c r="B248" s="344"/>
      <c r="C248" s="344"/>
      <c r="D248" s="345"/>
      <c r="E248" s="343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5"/>
      <c r="R248" s="352"/>
      <c r="S248" s="353"/>
      <c r="T248" s="353"/>
      <c r="U248" s="353"/>
      <c r="V248" s="353"/>
      <c r="W248" s="353"/>
      <c r="X248" s="353"/>
      <c r="Y248" s="353"/>
      <c r="Z248" s="353"/>
      <c r="AA248" s="353"/>
      <c r="AB248" s="353"/>
      <c r="AC248" s="353"/>
      <c r="AD248" s="354"/>
      <c r="AE248" s="151" t="s">
        <v>116</v>
      </c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3"/>
      <c r="AX248" s="119"/>
      <c r="AY248" s="119"/>
      <c r="AZ248" s="119"/>
      <c r="BA248" s="120"/>
      <c r="BB248" s="110"/>
      <c r="BC248" s="110"/>
      <c r="BD248" s="110"/>
      <c r="BE248" s="110"/>
      <c r="BF248" s="110"/>
      <c r="BG248" s="111"/>
      <c r="BH248" s="145">
        <v>100</v>
      </c>
      <c r="BI248" s="146"/>
      <c r="BJ248" s="146"/>
      <c r="BK248" s="146"/>
      <c r="BL248" s="146"/>
      <c r="BM248" s="147"/>
      <c r="BN248" s="145">
        <v>100</v>
      </c>
      <c r="BO248" s="146"/>
      <c r="BP248" s="146"/>
      <c r="BQ248" s="146"/>
      <c r="BR248" s="146"/>
      <c r="BS248" s="147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1"/>
    </row>
    <row r="249" spans="1:83" s="15" customFormat="1" ht="24" customHeight="1" x14ac:dyDescent="0.25">
      <c r="A249" s="343"/>
      <c r="B249" s="344"/>
      <c r="C249" s="344"/>
      <c r="D249" s="345"/>
      <c r="E249" s="343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5"/>
      <c r="R249" s="352"/>
      <c r="S249" s="353"/>
      <c r="T249" s="353"/>
      <c r="U249" s="353"/>
      <c r="V249" s="353"/>
      <c r="W249" s="353"/>
      <c r="X249" s="353"/>
      <c r="Y249" s="353"/>
      <c r="Z249" s="353"/>
      <c r="AA249" s="353"/>
      <c r="AB249" s="353"/>
      <c r="AC249" s="353"/>
      <c r="AD249" s="354"/>
      <c r="AE249" s="187" t="s">
        <v>79</v>
      </c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8"/>
      <c r="AT249" s="188"/>
      <c r="AU249" s="188"/>
      <c r="AV249" s="188"/>
      <c r="AW249" s="196"/>
      <c r="AX249" s="118"/>
      <c r="AY249" s="119"/>
      <c r="AZ249" s="119"/>
      <c r="BA249" s="120"/>
      <c r="BB249" s="110"/>
      <c r="BC249" s="110"/>
      <c r="BD249" s="110"/>
      <c r="BE249" s="110"/>
      <c r="BF249" s="110"/>
      <c r="BG249" s="111"/>
      <c r="BH249" s="145">
        <v>100</v>
      </c>
      <c r="BI249" s="146"/>
      <c r="BJ249" s="146"/>
      <c r="BK249" s="146"/>
      <c r="BL249" s="146"/>
      <c r="BM249" s="147"/>
      <c r="BN249" s="145">
        <v>100</v>
      </c>
      <c r="BO249" s="146"/>
      <c r="BP249" s="146"/>
      <c r="BQ249" s="146"/>
      <c r="BR249" s="146"/>
      <c r="BS249" s="147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1"/>
    </row>
    <row r="250" spans="1:83" s="15" customFormat="1" ht="24" customHeight="1" x14ac:dyDescent="0.25">
      <c r="A250" s="343"/>
      <c r="B250" s="344"/>
      <c r="C250" s="344"/>
      <c r="D250" s="345"/>
      <c r="E250" s="343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  <c r="Q250" s="345"/>
      <c r="R250" s="352"/>
      <c r="S250" s="353"/>
      <c r="T250" s="353"/>
      <c r="U250" s="353"/>
      <c r="V250" s="353"/>
      <c r="W250" s="353"/>
      <c r="X250" s="353"/>
      <c r="Y250" s="353"/>
      <c r="Z250" s="353"/>
      <c r="AA250" s="353"/>
      <c r="AB250" s="353"/>
      <c r="AC250" s="353"/>
      <c r="AD250" s="354"/>
      <c r="AE250" s="151" t="s">
        <v>77</v>
      </c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3"/>
      <c r="AX250" s="119"/>
      <c r="AY250" s="119"/>
      <c r="AZ250" s="119"/>
      <c r="BA250" s="120"/>
      <c r="BB250" s="110"/>
      <c r="BC250" s="110"/>
      <c r="BD250" s="110"/>
      <c r="BE250" s="110"/>
      <c r="BF250" s="110"/>
      <c r="BG250" s="111"/>
      <c r="BH250" s="145">
        <v>100</v>
      </c>
      <c r="BI250" s="146"/>
      <c r="BJ250" s="146"/>
      <c r="BK250" s="146"/>
      <c r="BL250" s="146"/>
      <c r="BM250" s="147"/>
      <c r="BN250" s="145">
        <v>100</v>
      </c>
      <c r="BO250" s="146"/>
      <c r="BP250" s="146"/>
      <c r="BQ250" s="146"/>
      <c r="BR250" s="146"/>
      <c r="BS250" s="147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1"/>
    </row>
    <row r="251" spans="1:83" s="11" customFormat="1" ht="24" customHeight="1" x14ac:dyDescent="0.25">
      <c r="A251" s="343"/>
      <c r="B251" s="344"/>
      <c r="C251" s="344"/>
      <c r="D251" s="345"/>
      <c r="E251" s="343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5"/>
      <c r="R251" s="352"/>
      <c r="S251" s="353"/>
      <c r="T251" s="353"/>
      <c r="U251" s="353"/>
      <c r="V251" s="353"/>
      <c r="W251" s="353"/>
      <c r="X251" s="353"/>
      <c r="Y251" s="353"/>
      <c r="Z251" s="353"/>
      <c r="AA251" s="353"/>
      <c r="AB251" s="353"/>
      <c r="AC251" s="353"/>
      <c r="AD251" s="354"/>
      <c r="AE251" s="151" t="s">
        <v>80</v>
      </c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3"/>
      <c r="AX251" s="119"/>
      <c r="AY251" s="119"/>
      <c r="AZ251" s="119"/>
      <c r="BA251" s="120"/>
      <c r="BB251" s="110"/>
      <c r="BC251" s="110"/>
      <c r="BD251" s="110"/>
      <c r="BE251" s="110"/>
      <c r="BF251" s="110"/>
      <c r="BG251" s="111"/>
      <c r="BH251" s="145">
        <v>100</v>
      </c>
      <c r="BI251" s="146"/>
      <c r="BJ251" s="146"/>
      <c r="BK251" s="146"/>
      <c r="BL251" s="146"/>
      <c r="BM251" s="147"/>
      <c r="BN251" s="145">
        <v>100</v>
      </c>
      <c r="BO251" s="146"/>
      <c r="BP251" s="146"/>
      <c r="BQ251" s="146"/>
      <c r="BR251" s="146"/>
      <c r="BS251" s="147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1"/>
    </row>
    <row r="252" spans="1:83" s="11" customFormat="1" ht="26.25" customHeight="1" x14ac:dyDescent="0.25">
      <c r="A252" s="343"/>
      <c r="B252" s="344"/>
      <c r="C252" s="344"/>
      <c r="D252" s="345"/>
      <c r="E252" s="343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5"/>
      <c r="R252" s="352"/>
      <c r="S252" s="353"/>
      <c r="T252" s="353"/>
      <c r="U252" s="353"/>
      <c r="V252" s="353"/>
      <c r="W252" s="353"/>
      <c r="X252" s="353"/>
      <c r="Y252" s="353"/>
      <c r="Z252" s="353"/>
      <c r="AA252" s="353"/>
      <c r="AB252" s="353"/>
      <c r="AC252" s="353"/>
      <c r="AD252" s="354"/>
      <c r="AE252" s="151" t="s">
        <v>78</v>
      </c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3"/>
      <c r="AX252" s="119"/>
      <c r="AY252" s="119"/>
      <c r="AZ252" s="119"/>
      <c r="BA252" s="120"/>
      <c r="BB252" s="110"/>
      <c r="BC252" s="110"/>
      <c r="BD252" s="110"/>
      <c r="BE252" s="110"/>
      <c r="BF252" s="110"/>
      <c r="BG252" s="111"/>
      <c r="BH252" s="145">
        <v>100</v>
      </c>
      <c r="BI252" s="146"/>
      <c r="BJ252" s="146"/>
      <c r="BK252" s="146"/>
      <c r="BL252" s="146"/>
      <c r="BM252" s="147"/>
      <c r="BN252" s="145">
        <v>100</v>
      </c>
      <c r="BO252" s="146"/>
      <c r="BP252" s="146"/>
      <c r="BQ252" s="146"/>
      <c r="BR252" s="146"/>
      <c r="BS252" s="147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1"/>
    </row>
    <row r="253" spans="1:83" s="11" customFormat="1" ht="75" customHeight="1" x14ac:dyDescent="0.25">
      <c r="A253" s="343"/>
      <c r="B253" s="344"/>
      <c r="C253" s="344"/>
      <c r="D253" s="345"/>
      <c r="E253" s="343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5"/>
      <c r="R253" s="352"/>
      <c r="S253" s="353"/>
      <c r="T253" s="353"/>
      <c r="U253" s="353"/>
      <c r="V253" s="353"/>
      <c r="W253" s="353"/>
      <c r="X253" s="353"/>
      <c r="Y253" s="353"/>
      <c r="Z253" s="353"/>
      <c r="AA253" s="353"/>
      <c r="AB253" s="353"/>
      <c r="AC253" s="353"/>
      <c r="AD253" s="354"/>
      <c r="AE253" s="151" t="s">
        <v>116</v>
      </c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3"/>
      <c r="AX253" s="119"/>
      <c r="AY253" s="119"/>
      <c r="AZ253" s="119"/>
      <c r="BA253" s="120"/>
      <c r="BB253" s="110"/>
      <c r="BC253" s="110"/>
      <c r="BD253" s="110"/>
      <c r="BE253" s="110"/>
      <c r="BF253" s="110"/>
      <c r="BG253" s="111"/>
      <c r="BH253" s="145">
        <v>100</v>
      </c>
      <c r="BI253" s="146"/>
      <c r="BJ253" s="146"/>
      <c r="BK253" s="146"/>
      <c r="BL253" s="146"/>
      <c r="BM253" s="147"/>
      <c r="BN253" s="145">
        <v>100</v>
      </c>
      <c r="BO253" s="146"/>
      <c r="BP253" s="146"/>
      <c r="BQ253" s="146"/>
      <c r="BR253" s="146"/>
      <c r="BS253" s="147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1"/>
    </row>
    <row r="254" spans="1:83" s="15" customFormat="1" ht="43.5" customHeight="1" x14ac:dyDescent="0.25">
      <c r="A254" s="343"/>
      <c r="B254" s="344"/>
      <c r="C254" s="344"/>
      <c r="D254" s="345"/>
      <c r="E254" s="343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5"/>
      <c r="R254" s="352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4"/>
      <c r="AE254" s="187" t="s">
        <v>84</v>
      </c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  <c r="AP254" s="188"/>
      <c r="AQ254" s="188"/>
      <c r="AR254" s="188"/>
      <c r="AS254" s="188"/>
      <c r="AT254" s="188"/>
      <c r="AU254" s="188"/>
      <c r="AV254" s="188"/>
      <c r="AW254" s="196"/>
      <c r="AX254" s="118"/>
      <c r="AY254" s="119"/>
      <c r="AZ254" s="119"/>
      <c r="BA254" s="120"/>
      <c r="BB254" s="110"/>
      <c r="BC254" s="110"/>
      <c r="BD254" s="110"/>
      <c r="BE254" s="110"/>
      <c r="BF254" s="110"/>
      <c r="BG254" s="111"/>
      <c r="BH254" s="145">
        <v>100</v>
      </c>
      <c r="BI254" s="146"/>
      <c r="BJ254" s="146"/>
      <c r="BK254" s="146"/>
      <c r="BL254" s="146"/>
      <c r="BM254" s="147"/>
      <c r="BN254" s="145">
        <v>100</v>
      </c>
      <c r="BO254" s="146"/>
      <c r="BP254" s="146"/>
      <c r="BQ254" s="146"/>
      <c r="BR254" s="146"/>
      <c r="BS254" s="147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1"/>
    </row>
    <row r="255" spans="1:83" s="15" customFormat="1" ht="24" customHeight="1" x14ac:dyDescent="0.25">
      <c r="A255" s="346"/>
      <c r="B255" s="347"/>
      <c r="C255" s="347"/>
      <c r="D255" s="348"/>
      <c r="E255" s="346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8"/>
      <c r="R255" s="355"/>
      <c r="S255" s="356"/>
      <c r="T255" s="356"/>
      <c r="U255" s="356"/>
      <c r="V255" s="356"/>
      <c r="W255" s="356"/>
      <c r="X255" s="356"/>
      <c r="Y255" s="356"/>
      <c r="Z255" s="356"/>
      <c r="AA255" s="356"/>
      <c r="AB255" s="356"/>
      <c r="AC255" s="356"/>
      <c r="AD255" s="357"/>
      <c r="AE255" s="151" t="s">
        <v>77</v>
      </c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3"/>
      <c r="AX255" s="119"/>
      <c r="AY255" s="119"/>
      <c r="AZ255" s="119"/>
      <c r="BA255" s="120"/>
      <c r="BB255" s="110"/>
      <c r="BC255" s="110"/>
      <c r="BD255" s="110"/>
      <c r="BE255" s="110"/>
      <c r="BF255" s="110"/>
      <c r="BG255" s="111"/>
      <c r="BH255" s="145">
        <v>100</v>
      </c>
      <c r="BI255" s="146"/>
      <c r="BJ255" s="146"/>
      <c r="BK255" s="146"/>
      <c r="BL255" s="146"/>
      <c r="BM255" s="147"/>
      <c r="BN255" s="145">
        <v>100</v>
      </c>
      <c r="BO255" s="146"/>
      <c r="BP255" s="146"/>
      <c r="BQ255" s="146"/>
      <c r="BR255" s="146"/>
      <c r="BS255" s="147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1"/>
    </row>
    <row r="256" spans="1:83" s="11" customFormat="1" ht="24" customHeight="1" x14ac:dyDescent="0.25">
      <c r="A256" s="244"/>
      <c r="B256" s="245"/>
      <c r="C256" s="245"/>
      <c r="D256" s="246"/>
      <c r="E256" s="244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6"/>
      <c r="R256" s="160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2"/>
      <c r="AE256" s="151" t="s">
        <v>80</v>
      </c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3"/>
      <c r="AX256" s="119"/>
      <c r="AY256" s="119"/>
      <c r="AZ256" s="119"/>
      <c r="BA256" s="120"/>
      <c r="BB256" s="110"/>
      <c r="BC256" s="110"/>
      <c r="BD256" s="110"/>
      <c r="BE256" s="110"/>
      <c r="BF256" s="110"/>
      <c r="BG256" s="111"/>
      <c r="BH256" s="145">
        <v>100</v>
      </c>
      <c r="BI256" s="146"/>
      <c r="BJ256" s="146"/>
      <c r="BK256" s="146"/>
      <c r="BL256" s="146"/>
      <c r="BM256" s="147"/>
      <c r="BN256" s="145">
        <v>100</v>
      </c>
      <c r="BO256" s="146"/>
      <c r="BP256" s="146"/>
      <c r="BQ256" s="146"/>
      <c r="BR256" s="146"/>
      <c r="BS256" s="147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1"/>
    </row>
    <row r="257" spans="1:83" s="11" customFormat="1" ht="25.5" customHeight="1" x14ac:dyDescent="0.25">
      <c r="A257" s="247"/>
      <c r="B257" s="248"/>
      <c r="C257" s="248"/>
      <c r="D257" s="249"/>
      <c r="E257" s="247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9"/>
      <c r="R257" s="189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1"/>
      <c r="AE257" s="151" t="s">
        <v>78</v>
      </c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3"/>
      <c r="AX257" s="119"/>
      <c r="AY257" s="119"/>
      <c r="AZ257" s="119"/>
      <c r="BA257" s="120"/>
      <c r="BB257" s="110"/>
      <c r="BC257" s="110"/>
      <c r="BD257" s="110"/>
      <c r="BE257" s="110"/>
      <c r="BF257" s="110"/>
      <c r="BG257" s="111"/>
      <c r="BH257" s="145">
        <v>100</v>
      </c>
      <c r="BI257" s="146"/>
      <c r="BJ257" s="146"/>
      <c r="BK257" s="146"/>
      <c r="BL257" s="146"/>
      <c r="BM257" s="147"/>
      <c r="BN257" s="145">
        <v>100</v>
      </c>
      <c r="BO257" s="146"/>
      <c r="BP257" s="146"/>
      <c r="BQ257" s="146"/>
      <c r="BR257" s="146"/>
      <c r="BS257" s="147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1"/>
    </row>
    <row r="258" spans="1:83" s="11" customFormat="1" ht="72.75" customHeight="1" x14ac:dyDescent="0.25">
      <c r="A258" s="247"/>
      <c r="B258" s="248"/>
      <c r="C258" s="248"/>
      <c r="D258" s="249"/>
      <c r="E258" s="247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9"/>
      <c r="R258" s="189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1"/>
      <c r="AE258" s="151" t="s">
        <v>116</v>
      </c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3"/>
      <c r="AX258" s="119"/>
      <c r="AY258" s="119"/>
      <c r="AZ258" s="119"/>
      <c r="BA258" s="120"/>
      <c r="BB258" s="110"/>
      <c r="BC258" s="110"/>
      <c r="BD258" s="110"/>
      <c r="BE258" s="110"/>
      <c r="BF258" s="110"/>
      <c r="BG258" s="111"/>
      <c r="BH258" s="145">
        <v>100</v>
      </c>
      <c r="BI258" s="146"/>
      <c r="BJ258" s="146"/>
      <c r="BK258" s="146"/>
      <c r="BL258" s="146"/>
      <c r="BM258" s="147"/>
      <c r="BN258" s="145">
        <v>100</v>
      </c>
      <c r="BO258" s="146"/>
      <c r="BP258" s="146"/>
      <c r="BQ258" s="146"/>
      <c r="BR258" s="146"/>
      <c r="BS258" s="147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1"/>
    </row>
    <row r="259" spans="1:83" s="15" customFormat="1" ht="24" customHeight="1" x14ac:dyDescent="0.25">
      <c r="A259" s="247"/>
      <c r="B259" s="248"/>
      <c r="C259" s="248"/>
      <c r="D259" s="249"/>
      <c r="E259" s="247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9"/>
      <c r="R259" s="189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1"/>
      <c r="AE259" s="187" t="s">
        <v>101</v>
      </c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8"/>
      <c r="AT259" s="188"/>
      <c r="AU259" s="188"/>
      <c r="AV259" s="188"/>
      <c r="AW259" s="196"/>
      <c r="AX259" s="118"/>
      <c r="AY259" s="119"/>
      <c r="AZ259" s="119"/>
      <c r="BA259" s="120"/>
      <c r="BB259" s="110"/>
      <c r="BC259" s="110"/>
      <c r="BD259" s="110"/>
      <c r="BE259" s="110"/>
      <c r="BF259" s="110"/>
      <c r="BG259" s="111"/>
      <c r="BH259" s="145">
        <v>100</v>
      </c>
      <c r="BI259" s="146"/>
      <c r="BJ259" s="146"/>
      <c r="BK259" s="146"/>
      <c r="BL259" s="146"/>
      <c r="BM259" s="147"/>
      <c r="BN259" s="145">
        <v>100</v>
      </c>
      <c r="BO259" s="146"/>
      <c r="BP259" s="146"/>
      <c r="BQ259" s="146"/>
      <c r="BR259" s="146"/>
      <c r="BS259" s="147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/>
      <c r="CD259" s="110"/>
      <c r="CE259" s="111"/>
    </row>
    <row r="260" spans="1:83" s="15" customFormat="1" ht="24" customHeight="1" x14ac:dyDescent="0.25">
      <c r="A260" s="247"/>
      <c r="B260" s="248"/>
      <c r="C260" s="248"/>
      <c r="D260" s="249"/>
      <c r="E260" s="247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9"/>
      <c r="R260" s="189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1"/>
      <c r="AE260" s="151" t="s">
        <v>77</v>
      </c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3"/>
      <c r="AX260" s="119"/>
      <c r="AY260" s="119"/>
      <c r="AZ260" s="119"/>
      <c r="BA260" s="120"/>
      <c r="BB260" s="110"/>
      <c r="BC260" s="110"/>
      <c r="BD260" s="110"/>
      <c r="BE260" s="110"/>
      <c r="BF260" s="110"/>
      <c r="BG260" s="111"/>
      <c r="BH260" s="145">
        <v>100</v>
      </c>
      <c r="BI260" s="146"/>
      <c r="BJ260" s="146"/>
      <c r="BK260" s="146"/>
      <c r="BL260" s="146"/>
      <c r="BM260" s="147"/>
      <c r="BN260" s="145">
        <v>100</v>
      </c>
      <c r="BO260" s="146"/>
      <c r="BP260" s="146"/>
      <c r="BQ260" s="146"/>
      <c r="BR260" s="146"/>
      <c r="BS260" s="147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1"/>
    </row>
    <row r="261" spans="1:83" s="11" customFormat="1" ht="24" customHeight="1" x14ac:dyDescent="0.25">
      <c r="A261" s="247"/>
      <c r="B261" s="248"/>
      <c r="C261" s="248"/>
      <c r="D261" s="249"/>
      <c r="E261" s="247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9"/>
      <c r="R261" s="189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1"/>
      <c r="AE261" s="151" t="s">
        <v>78</v>
      </c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3"/>
      <c r="AX261" s="119"/>
      <c r="AY261" s="119"/>
      <c r="AZ261" s="119"/>
      <c r="BA261" s="120"/>
      <c r="BB261" s="110"/>
      <c r="BC261" s="110"/>
      <c r="BD261" s="110"/>
      <c r="BE261" s="110"/>
      <c r="BF261" s="110"/>
      <c r="BG261" s="111"/>
      <c r="BH261" s="145">
        <v>100</v>
      </c>
      <c r="BI261" s="146"/>
      <c r="BJ261" s="146"/>
      <c r="BK261" s="146"/>
      <c r="BL261" s="146"/>
      <c r="BM261" s="147"/>
      <c r="BN261" s="145">
        <v>100</v>
      </c>
      <c r="BO261" s="146"/>
      <c r="BP261" s="146"/>
      <c r="BQ261" s="146"/>
      <c r="BR261" s="146"/>
      <c r="BS261" s="147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1"/>
    </row>
    <row r="262" spans="1:83" s="11" customFormat="1" ht="26.25" customHeight="1" x14ac:dyDescent="0.25">
      <c r="A262" s="247"/>
      <c r="B262" s="248"/>
      <c r="C262" s="248"/>
      <c r="D262" s="249"/>
      <c r="E262" s="247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9"/>
      <c r="R262" s="189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1"/>
      <c r="AE262" s="151" t="s">
        <v>78</v>
      </c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3"/>
      <c r="AX262" s="119"/>
      <c r="AY262" s="119"/>
      <c r="AZ262" s="119"/>
      <c r="BA262" s="120"/>
      <c r="BB262" s="110"/>
      <c r="BC262" s="110"/>
      <c r="BD262" s="110"/>
      <c r="BE262" s="110"/>
      <c r="BF262" s="110"/>
      <c r="BG262" s="111"/>
      <c r="BH262" s="145">
        <v>100</v>
      </c>
      <c r="BI262" s="146"/>
      <c r="BJ262" s="146"/>
      <c r="BK262" s="146"/>
      <c r="BL262" s="146"/>
      <c r="BM262" s="147"/>
      <c r="BN262" s="145">
        <v>100</v>
      </c>
      <c r="BO262" s="146"/>
      <c r="BP262" s="146"/>
      <c r="BQ262" s="146"/>
      <c r="BR262" s="146"/>
      <c r="BS262" s="147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1"/>
    </row>
    <row r="263" spans="1:83" s="15" customFormat="1" ht="53.25" customHeight="1" x14ac:dyDescent="0.25">
      <c r="A263" s="247"/>
      <c r="B263" s="248"/>
      <c r="C263" s="248"/>
      <c r="D263" s="249"/>
      <c r="E263" s="247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9"/>
      <c r="R263" s="189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1"/>
      <c r="AE263" s="187" t="s">
        <v>102</v>
      </c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96"/>
      <c r="AX263" s="118"/>
      <c r="AY263" s="119"/>
      <c r="AZ263" s="119"/>
      <c r="BA263" s="120"/>
      <c r="BB263" s="110"/>
      <c r="BC263" s="110"/>
      <c r="BD263" s="110"/>
      <c r="BE263" s="110"/>
      <c r="BF263" s="110"/>
      <c r="BG263" s="111"/>
      <c r="BH263" s="145">
        <v>100</v>
      </c>
      <c r="BI263" s="146"/>
      <c r="BJ263" s="146"/>
      <c r="BK263" s="146"/>
      <c r="BL263" s="146"/>
      <c r="BM263" s="147"/>
      <c r="BN263" s="145">
        <v>100</v>
      </c>
      <c r="BO263" s="146"/>
      <c r="BP263" s="146"/>
      <c r="BQ263" s="146"/>
      <c r="BR263" s="146"/>
      <c r="BS263" s="147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1"/>
    </row>
    <row r="264" spans="1:83" s="15" customFormat="1" ht="24" customHeight="1" x14ac:dyDescent="0.25">
      <c r="A264" s="247"/>
      <c r="B264" s="248"/>
      <c r="C264" s="248"/>
      <c r="D264" s="249"/>
      <c r="E264" s="247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9"/>
      <c r="R264" s="189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1"/>
      <c r="AE264" s="151" t="s">
        <v>77</v>
      </c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3"/>
      <c r="AX264" s="119"/>
      <c r="AY264" s="119"/>
      <c r="AZ264" s="119"/>
      <c r="BA264" s="120"/>
      <c r="BB264" s="110"/>
      <c r="BC264" s="110"/>
      <c r="BD264" s="110"/>
      <c r="BE264" s="110"/>
      <c r="BF264" s="110"/>
      <c r="BG264" s="111"/>
      <c r="BH264" s="145">
        <v>100</v>
      </c>
      <c r="BI264" s="146"/>
      <c r="BJ264" s="146"/>
      <c r="BK264" s="146"/>
      <c r="BL264" s="146"/>
      <c r="BM264" s="147"/>
      <c r="BN264" s="145">
        <v>100</v>
      </c>
      <c r="BO264" s="146"/>
      <c r="BP264" s="146"/>
      <c r="BQ264" s="146"/>
      <c r="BR264" s="146"/>
      <c r="BS264" s="147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1"/>
    </row>
    <row r="265" spans="1:83" s="11" customFormat="1" ht="24" customHeight="1" x14ac:dyDescent="0.25">
      <c r="A265" s="247"/>
      <c r="B265" s="248"/>
      <c r="C265" s="248"/>
      <c r="D265" s="249"/>
      <c r="E265" s="247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9"/>
      <c r="R265" s="189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1"/>
      <c r="AE265" s="151" t="s">
        <v>80</v>
      </c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3"/>
      <c r="AX265" s="119"/>
      <c r="AY265" s="119"/>
      <c r="AZ265" s="119"/>
      <c r="BA265" s="120"/>
      <c r="BB265" s="110"/>
      <c r="BC265" s="110"/>
      <c r="BD265" s="110"/>
      <c r="BE265" s="110"/>
      <c r="BF265" s="110"/>
      <c r="BG265" s="111"/>
      <c r="BH265" s="145">
        <v>100</v>
      </c>
      <c r="BI265" s="146"/>
      <c r="BJ265" s="146"/>
      <c r="BK265" s="146"/>
      <c r="BL265" s="146"/>
      <c r="BM265" s="147"/>
      <c r="BN265" s="145">
        <v>100</v>
      </c>
      <c r="BO265" s="146"/>
      <c r="BP265" s="146"/>
      <c r="BQ265" s="146"/>
      <c r="BR265" s="146"/>
      <c r="BS265" s="147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1"/>
    </row>
    <row r="266" spans="1:83" s="11" customFormat="1" ht="28.5" customHeight="1" x14ac:dyDescent="0.25">
      <c r="A266" s="247"/>
      <c r="B266" s="248"/>
      <c r="C266" s="248"/>
      <c r="D266" s="249"/>
      <c r="E266" s="247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9"/>
      <c r="R266" s="189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1"/>
      <c r="AE266" s="151" t="s">
        <v>78</v>
      </c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3"/>
      <c r="AX266" s="119"/>
      <c r="AY266" s="119"/>
      <c r="AZ266" s="119"/>
      <c r="BA266" s="120"/>
      <c r="BB266" s="110"/>
      <c r="BC266" s="110"/>
      <c r="BD266" s="110"/>
      <c r="BE266" s="110"/>
      <c r="BF266" s="110"/>
      <c r="BG266" s="111"/>
      <c r="BH266" s="145">
        <v>100</v>
      </c>
      <c r="BI266" s="146"/>
      <c r="BJ266" s="146"/>
      <c r="BK266" s="146"/>
      <c r="BL266" s="146"/>
      <c r="BM266" s="147"/>
      <c r="BN266" s="145">
        <v>100</v>
      </c>
      <c r="BO266" s="146"/>
      <c r="BP266" s="146"/>
      <c r="BQ266" s="146"/>
      <c r="BR266" s="146"/>
      <c r="BS266" s="147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1"/>
    </row>
    <row r="267" spans="1:83" s="125" customFormat="1" ht="70.5" customHeight="1" x14ac:dyDescent="0.25">
      <c r="A267" s="247"/>
      <c r="B267" s="248"/>
      <c r="C267" s="248"/>
      <c r="D267" s="249"/>
      <c r="E267" s="247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9"/>
      <c r="R267" s="189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1"/>
      <c r="AE267" s="151" t="s">
        <v>116</v>
      </c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3"/>
      <c r="AX267" s="131"/>
      <c r="AY267" s="131"/>
      <c r="AZ267" s="131"/>
      <c r="BA267" s="132"/>
      <c r="BB267" s="121"/>
      <c r="BC267" s="121"/>
      <c r="BD267" s="121"/>
      <c r="BE267" s="121"/>
      <c r="BF267" s="121"/>
      <c r="BG267" s="122"/>
      <c r="BH267" s="145">
        <v>100</v>
      </c>
      <c r="BI267" s="146"/>
      <c r="BJ267" s="146"/>
      <c r="BK267" s="146"/>
      <c r="BL267" s="146"/>
      <c r="BM267" s="147"/>
      <c r="BN267" s="145">
        <v>100</v>
      </c>
      <c r="BO267" s="146"/>
      <c r="BP267" s="146"/>
      <c r="BQ267" s="146"/>
      <c r="BR267" s="146"/>
      <c r="BS267" s="147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2"/>
    </row>
    <row r="268" spans="1:83" s="15" customFormat="1" ht="24" customHeight="1" x14ac:dyDescent="0.25">
      <c r="A268" s="247"/>
      <c r="B268" s="248"/>
      <c r="C268" s="248"/>
      <c r="D268" s="249"/>
      <c r="E268" s="247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9"/>
      <c r="R268" s="189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1"/>
      <c r="AE268" s="187" t="s">
        <v>103</v>
      </c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96"/>
      <c r="AX268" s="118"/>
      <c r="AY268" s="119"/>
      <c r="AZ268" s="119"/>
      <c r="BA268" s="120"/>
      <c r="BB268" s="110"/>
      <c r="BC268" s="110"/>
      <c r="BD268" s="110"/>
      <c r="BE268" s="110"/>
      <c r="BF268" s="110"/>
      <c r="BG268" s="111"/>
      <c r="BH268" s="145"/>
      <c r="BI268" s="146"/>
      <c r="BJ268" s="146"/>
      <c r="BK268" s="146"/>
      <c r="BL268" s="146"/>
      <c r="BM268" s="147"/>
      <c r="BN268" s="145"/>
      <c r="BO268" s="146"/>
      <c r="BP268" s="146"/>
      <c r="BQ268" s="146"/>
      <c r="BR268" s="146"/>
      <c r="BS268" s="147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1"/>
    </row>
    <row r="269" spans="1:83" s="15" customFormat="1" ht="24" customHeight="1" x14ac:dyDescent="0.25">
      <c r="A269" s="247"/>
      <c r="B269" s="248"/>
      <c r="C269" s="248"/>
      <c r="D269" s="249"/>
      <c r="E269" s="247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9"/>
      <c r="R269" s="189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1"/>
      <c r="AE269" s="151" t="s">
        <v>77</v>
      </c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3"/>
      <c r="AX269" s="119"/>
      <c r="AY269" s="119"/>
      <c r="AZ269" s="119"/>
      <c r="BA269" s="120"/>
      <c r="BB269" s="110"/>
      <c r="BC269" s="110"/>
      <c r="BD269" s="110"/>
      <c r="BE269" s="110"/>
      <c r="BF269" s="110"/>
      <c r="BG269" s="111"/>
      <c r="BH269" s="145">
        <v>100</v>
      </c>
      <c r="BI269" s="146"/>
      <c r="BJ269" s="146"/>
      <c r="BK269" s="146"/>
      <c r="BL269" s="146"/>
      <c r="BM269" s="147"/>
      <c r="BN269" s="145">
        <v>100</v>
      </c>
      <c r="BO269" s="146"/>
      <c r="BP269" s="146"/>
      <c r="BQ269" s="146"/>
      <c r="BR269" s="146"/>
      <c r="BS269" s="147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1"/>
    </row>
    <row r="270" spans="1:83" s="11" customFormat="1" ht="24" customHeight="1" x14ac:dyDescent="0.25">
      <c r="A270" s="247"/>
      <c r="B270" s="248"/>
      <c r="C270" s="248"/>
      <c r="D270" s="249"/>
      <c r="E270" s="247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9"/>
      <c r="R270" s="189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1"/>
      <c r="AE270" s="151" t="s">
        <v>80</v>
      </c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3"/>
      <c r="AX270" s="119"/>
      <c r="AY270" s="119"/>
      <c r="AZ270" s="119"/>
      <c r="BA270" s="120"/>
      <c r="BB270" s="110"/>
      <c r="BC270" s="110"/>
      <c r="BD270" s="110"/>
      <c r="BE270" s="110"/>
      <c r="BF270" s="110"/>
      <c r="BG270" s="111"/>
      <c r="BH270" s="145">
        <v>100</v>
      </c>
      <c r="BI270" s="146"/>
      <c r="BJ270" s="146"/>
      <c r="BK270" s="146"/>
      <c r="BL270" s="146"/>
      <c r="BM270" s="147"/>
      <c r="BN270" s="145">
        <v>100</v>
      </c>
      <c r="BO270" s="146"/>
      <c r="BP270" s="146"/>
      <c r="BQ270" s="146"/>
      <c r="BR270" s="146"/>
      <c r="BS270" s="147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1"/>
    </row>
    <row r="271" spans="1:83" s="11" customFormat="1" ht="27.75" customHeight="1" x14ac:dyDescent="0.25">
      <c r="A271" s="247"/>
      <c r="B271" s="248"/>
      <c r="C271" s="248"/>
      <c r="D271" s="249"/>
      <c r="E271" s="247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9"/>
      <c r="R271" s="189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1"/>
      <c r="AE271" s="151" t="s">
        <v>78</v>
      </c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3"/>
      <c r="AX271" s="119"/>
      <c r="AY271" s="119"/>
      <c r="AZ271" s="119"/>
      <c r="BA271" s="120"/>
      <c r="BB271" s="110"/>
      <c r="BC271" s="110"/>
      <c r="BD271" s="110"/>
      <c r="BE271" s="110"/>
      <c r="BF271" s="110"/>
      <c r="BG271" s="111"/>
      <c r="BH271" s="145">
        <v>100</v>
      </c>
      <c r="BI271" s="146"/>
      <c r="BJ271" s="146"/>
      <c r="BK271" s="146"/>
      <c r="BL271" s="146"/>
      <c r="BM271" s="147"/>
      <c r="BN271" s="145">
        <v>100</v>
      </c>
      <c r="BO271" s="146"/>
      <c r="BP271" s="146"/>
      <c r="BQ271" s="146"/>
      <c r="BR271" s="146"/>
      <c r="BS271" s="147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1"/>
    </row>
    <row r="272" spans="1:83" s="15" customFormat="1" ht="24" customHeight="1" x14ac:dyDescent="0.25">
      <c r="A272" s="247"/>
      <c r="B272" s="248"/>
      <c r="C272" s="248"/>
      <c r="D272" s="249"/>
      <c r="E272" s="247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9"/>
      <c r="R272" s="189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1"/>
      <c r="AE272" s="187" t="s">
        <v>104</v>
      </c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96"/>
      <c r="AX272" s="118"/>
      <c r="AY272" s="119"/>
      <c r="AZ272" s="119"/>
      <c r="BA272" s="120"/>
      <c r="BB272" s="110"/>
      <c r="BC272" s="110"/>
      <c r="BD272" s="110"/>
      <c r="BE272" s="110"/>
      <c r="BF272" s="110"/>
      <c r="BG272" s="111"/>
      <c r="BH272" s="145">
        <v>100</v>
      </c>
      <c r="BI272" s="146"/>
      <c r="BJ272" s="146"/>
      <c r="BK272" s="146"/>
      <c r="BL272" s="146"/>
      <c r="BM272" s="147"/>
      <c r="BN272" s="145">
        <v>100</v>
      </c>
      <c r="BO272" s="146"/>
      <c r="BP272" s="146"/>
      <c r="BQ272" s="146"/>
      <c r="BR272" s="146"/>
      <c r="BS272" s="147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1"/>
    </row>
    <row r="273" spans="1:83" s="15" customFormat="1" ht="24" customHeight="1" x14ac:dyDescent="0.25">
      <c r="A273" s="247"/>
      <c r="B273" s="248"/>
      <c r="C273" s="248"/>
      <c r="D273" s="249"/>
      <c r="E273" s="247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9"/>
      <c r="R273" s="189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1"/>
      <c r="AE273" s="151" t="s">
        <v>77</v>
      </c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3"/>
      <c r="AX273" s="119"/>
      <c r="AY273" s="119"/>
      <c r="AZ273" s="119"/>
      <c r="BA273" s="120"/>
      <c r="BB273" s="110"/>
      <c r="BC273" s="110"/>
      <c r="BD273" s="110"/>
      <c r="BE273" s="110"/>
      <c r="BF273" s="110"/>
      <c r="BG273" s="111"/>
      <c r="BH273" s="145">
        <v>100</v>
      </c>
      <c r="BI273" s="146"/>
      <c r="BJ273" s="146"/>
      <c r="BK273" s="146"/>
      <c r="BL273" s="146"/>
      <c r="BM273" s="147"/>
      <c r="BN273" s="145">
        <v>100</v>
      </c>
      <c r="BO273" s="146"/>
      <c r="BP273" s="146"/>
      <c r="BQ273" s="146"/>
      <c r="BR273" s="146"/>
      <c r="BS273" s="147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1"/>
    </row>
    <row r="274" spans="1:83" s="11" customFormat="1" ht="24" customHeight="1" x14ac:dyDescent="0.25">
      <c r="A274" s="247"/>
      <c r="B274" s="248"/>
      <c r="C274" s="248"/>
      <c r="D274" s="249"/>
      <c r="E274" s="247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9"/>
      <c r="R274" s="189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1"/>
      <c r="AE274" s="151" t="s">
        <v>80</v>
      </c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3"/>
      <c r="AX274" s="119"/>
      <c r="AY274" s="119"/>
      <c r="AZ274" s="119"/>
      <c r="BA274" s="120"/>
      <c r="BB274" s="110"/>
      <c r="BC274" s="110"/>
      <c r="BD274" s="110"/>
      <c r="BE274" s="110"/>
      <c r="BF274" s="110"/>
      <c r="BG274" s="111"/>
      <c r="BH274" s="145">
        <v>100</v>
      </c>
      <c r="BI274" s="146"/>
      <c r="BJ274" s="146"/>
      <c r="BK274" s="146"/>
      <c r="BL274" s="146"/>
      <c r="BM274" s="147"/>
      <c r="BN274" s="145">
        <v>100</v>
      </c>
      <c r="BO274" s="146"/>
      <c r="BP274" s="146"/>
      <c r="BQ274" s="146"/>
      <c r="BR274" s="146"/>
      <c r="BS274" s="147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1"/>
    </row>
    <row r="275" spans="1:83" s="11" customFormat="1" ht="24" hidden="1" customHeight="1" x14ac:dyDescent="0.25">
      <c r="A275" s="247"/>
      <c r="B275" s="248"/>
      <c r="C275" s="248"/>
      <c r="D275" s="249"/>
      <c r="E275" s="247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9"/>
      <c r="R275" s="189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1"/>
      <c r="AE275" s="151" t="s">
        <v>81</v>
      </c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3"/>
      <c r="AX275" s="119"/>
      <c r="AY275" s="119"/>
      <c r="AZ275" s="119"/>
      <c r="BA275" s="120"/>
      <c r="BB275" s="110"/>
      <c r="BC275" s="110"/>
      <c r="BD275" s="110"/>
      <c r="BE275" s="110"/>
      <c r="BF275" s="110"/>
      <c r="BG275" s="111"/>
      <c r="BH275" s="145">
        <v>0</v>
      </c>
      <c r="BI275" s="146"/>
      <c r="BJ275" s="146"/>
      <c r="BK275" s="146"/>
      <c r="BL275" s="146"/>
      <c r="BM275" s="147"/>
      <c r="BN275" s="145">
        <v>0</v>
      </c>
      <c r="BO275" s="146"/>
      <c r="BP275" s="146"/>
      <c r="BQ275" s="146"/>
      <c r="BR275" s="146"/>
      <c r="BS275" s="147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1"/>
    </row>
    <row r="276" spans="1:83" s="11" customFormat="1" ht="26.25" customHeight="1" x14ac:dyDescent="0.25">
      <c r="A276" s="247"/>
      <c r="B276" s="248"/>
      <c r="C276" s="248"/>
      <c r="D276" s="249"/>
      <c r="E276" s="247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9"/>
      <c r="R276" s="189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1"/>
      <c r="AE276" s="151" t="s">
        <v>78</v>
      </c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3"/>
      <c r="AX276" s="119"/>
      <c r="AY276" s="119"/>
      <c r="AZ276" s="119"/>
      <c r="BA276" s="120"/>
      <c r="BB276" s="110"/>
      <c r="BC276" s="110"/>
      <c r="BD276" s="110"/>
      <c r="BE276" s="110"/>
      <c r="BF276" s="110"/>
      <c r="BG276" s="111"/>
      <c r="BH276" s="145">
        <v>100</v>
      </c>
      <c r="BI276" s="146"/>
      <c r="BJ276" s="146"/>
      <c r="BK276" s="146"/>
      <c r="BL276" s="146"/>
      <c r="BM276" s="147"/>
      <c r="BN276" s="145">
        <v>100</v>
      </c>
      <c r="BO276" s="146"/>
      <c r="BP276" s="146"/>
      <c r="BQ276" s="146"/>
      <c r="BR276" s="146"/>
      <c r="BS276" s="147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1"/>
    </row>
    <row r="277" spans="1:83" s="11" customFormat="1" ht="24" customHeight="1" x14ac:dyDescent="0.25">
      <c r="A277" s="247"/>
      <c r="B277" s="248"/>
      <c r="C277" s="248"/>
      <c r="D277" s="249"/>
      <c r="E277" s="247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9"/>
      <c r="R277" s="189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1"/>
      <c r="AE277" s="187" t="s">
        <v>96</v>
      </c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96"/>
      <c r="AX277" s="118"/>
      <c r="AY277" s="119"/>
      <c r="AZ277" s="119"/>
      <c r="BA277" s="120"/>
      <c r="BB277" s="110"/>
      <c r="BC277" s="110"/>
      <c r="BD277" s="110"/>
      <c r="BE277" s="110"/>
      <c r="BF277" s="110"/>
      <c r="BG277" s="111"/>
      <c r="BH277" s="145">
        <v>100</v>
      </c>
      <c r="BI277" s="146"/>
      <c r="BJ277" s="146"/>
      <c r="BK277" s="146"/>
      <c r="BL277" s="146"/>
      <c r="BM277" s="147"/>
      <c r="BN277" s="145">
        <v>100</v>
      </c>
      <c r="BO277" s="146"/>
      <c r="BP277" s="146"/>
      <c r="BQ277" s="146"/>
      <c r="BR277" s="146"/>
      <c r="BS277" s="147"/>
      <c r="BT277" s="110"/>
      <c r="BU277" s="110"/>
      <c r="BV277" s="110"/>
      <c r="BW277" s="110"/>
      <c r="BX277" s="110"/>
      <c r="BY277" s="110"/>
      <c r="BZ277" s="110"/>
      <c r="CA277" s="110"/>
      <c r="CB277" s="110"/>
      <c r="CC277" s="110"/>
      <c r="CD277" s="110"/>
      <c r="CE277" s="111"/>
    </row>
    <row r="278" spans="1:83" s="15" customFormat="1" ht="24" customHeight="1" x14ac:dyDescent="0.25">
      <c r="A278" s="247"/>
      <c r="B278" s="248"/>
      <c r="C278" s="248"/>
      <c r="D278" s="249"/>
      <c r="E278" s="247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9"/>
      <c r="R278" s="189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1"/>
      <c r="AE278" s="151" t="s">
        <v>77</v>
      </c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3"/>
      <c r="AX278" s="119"/>
      <c r="AY278" s="119"/>
      <c r="AZ278" s="119"/>
      <c r="BA278" s="120"/>
      <c r="BB278" s="110"/>
      <c r="BC278" s="110"/>
      <c r="BD278" s="110"/>
      <c r="BE278" s="110"/>
      <c r="BF278" s="110"/>
      <c r="BG278" s="111"/>
      <c r="BH278" s="145">
        <v>100</v>
      </c>
      <c r="BI278" s="146"/>
      <c r="BJ278" s="146"/>
      <c r="BK278" s="146"/>
      <c r="BL278" s="146"/>
      <c r="BM278" s="147"/>
      <c r="BN278" s="145">
        <v>100</v>
      </c>
      <c r="BO278" s="146"/>
      <c r="BP278" s="146"/>
      <c r="BQ278" s="146"/>
      <c r="BR278" s="146"/>
      <c r="BS278" s="147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1"/>
    </row>
    <row r="279" spans="1:83" s="15" customFormat="1" ht="24" customHeight="1" x14ac:dyDescent="0.25">
      <c r="A279" s="247"/>
      <c r="B279" s="248"/>
      <c r="C279" s="248"/>
      <c r="D279" s="249"/>
      <c r="E279" s="247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9"/>
      <c r="R279" s="189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1"/>
      <c r="AE279" s="151" t="s">
        <v>80</v>
      </c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3"/>
      <c r="AX279" s="119"/>
      <c r="AY279" s="119"/>
      <c r="AZ279" s="119"/>
      <c r="BA279" s="120"/>
      <c r="BB279" s="110"/>
      <c r="BC279" s="110"/>
      <c r="BD279" s="110"/>
      <c r="BE279" s="110"/>
      <c r="BF279" s="110"/>
      <c r="BG279" s="111"/>
      <c r="BH279" s="145">
        <v>100</v>
      </c>
      <c r="BI279" s="146"/>
      <c r="BJ279" s="146"/>
      <c r="BK279" s="146"/>
      <c r="BL279" s="146"/>
      <c r="BM279" s="147"/>
      <c r="BN279" s="145">
        <v>100</v>
      </c>
      <c r="BO279" s="146"/>
      <c r="BP279" s="146"/>
      <c r="BQ279" s="146"/>
      <c r="BR279" s="146"/>
      <c r="BS279" s="147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1"/>
    </row>
    <row r="280" spans="1:83" s="11" customFormat="1" ht="24" customHeight="1" x14ac:dyDescent="0.25">
      <c r="A280" s="247"/>
      <c r="B280" s="248"/>
      <c r="C280" s="248"/>
      <c r="D280" s="249"/>
      <c r="E280" s="247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9"/>
      <c r="R280" s="189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1"/>
      <c r="AE280" s="151" t="s">
        <v>78</v>
      </c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3"/>
      <c r="AX280" s="119"/>
      <c r="AY280" s="119"/>
      <c r="AZ280" s="119"/>
      <c r="BA280" s="120"/>
      <c r="BB280" s="110"/>
      <c r="BC280" s="110"/>
      <c r="BD280" s="110"/>
      <c r="BE280" s="110"/>
      <c r="BF280" s="110"/>
      <c r="BG280" s="111"/>
      <c r="BH280" s="145">
        <v>100</v>
      </c>
      <c r="BI280" s="146"/>
      <c r="BJ280" s="146"/>
      <c r="BK280" s="146"/>
      <c r="BL280" s="146"/>
      <c r="BM280" s="147"/>
      <c r="BN280" s="145">
        <v>100</v>
      </c>
      <c r="BO280" s="146"/>
      <c r="BP280" s="146"/>
      <c r="BQ280" s="146"/>
      <c r="BR280" s="146"/>
      <c r="BS280" s="147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1"/>
    </row>
    <row r="281" spans="1:83" s="11" customFormat="1" ht="24" customHeight="1" x14ac:dyDescent="0.25">
      <c r="A281" s="247"/>
      <c r="B281" s="248"/>
      <c r="C281" s="248"/>
      <c r="D281" s="249"/>
      <c r="E281" s="247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9"/>
      <c r="R281" s="189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1"/>
      <c r="AE281" s="187" t="s">
        <v>97</v>
      </c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88"/>
      <c r="AT281" s="188"/>
      <c r="AU281" s="188"/>
      <c r="AV281" s="188"/>
      <c r="AW281" s="196"/>
      <c r="AX281" s="118"/>
      <c r="AY281" s="119"/>
      <c r="AZ281" s="119"/>
      <c r="BA281" s="120"/>
      <c r="BB281" s="110"/>
      <c r="BC281" s="110"/>
      <c r="BD281" s="110"/>
      <c r="BE281" s="110"/>
      <c r="BF281" s="110"/>
      <c r="BG281" s="111"/>
      <c r="BH281" s="145">
        <v>100</v>
      </c>
      <c r="BI281" s="146"/>
      <c r="BJ281" s="146"/>
      <c r="BK281" s="146"/>
      <c r="BL281" s="146"/>
      <c r="BM281" s="147"/>
      <c r="BN281" s="145">
        <v>100</v>
      </c>
      <c r="BO281" s="146"/>
      <c r="BP281" s="146"/>
      <c r="BQ281" s="146"/>
      <c r="BR281" s="146"/>
      <c r="BS281" s="147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1"/>
    </row>
    <row r="282" spans="1:83" s="15" customFormat="1" ht="24" customHeight="1" x14ac:dyDescent="0.25">
      <c r="A282" s="247"/>
      <c r="B282" s="248"/>
      <c r="C282" s="248"/>
      <c r="D282" s="249"/>
      <c r="E282" s="247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9"/>
      <c r="R282" s="189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1"/>
      <c r="AE282" s="151" t="s">
        <v>77</v>
      </c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3"/>
      <c r="AX282" s="119"/>
      <c r="AY282" s="119"/>
      <c r="AZ282" s="119"/>
      <c r="BA282" s="120"/>
      <c r="BB282" s="110"/>
      <c r="BC282" s="110"/>
      <c r="BD282" s="110"/>
      <c r="BE282" s="110"/>
      <c r="BF282" s="110"/>
      <c r="BG282" s="111"/>
      <c r="BH282" s="145">
        <v>100</v>
      </c>
      <c r="BI282" s="146"/>
      <c r="BJ282" s="146"/>
      <c r="BK282" s="146"/>
      <c r="BL282" s="146"/>
      <c r="BM282" s="147"/>
      <c r="BN282" s="145">
        <v>100</v>
      </c>
      <c r="BO282" s="146"/>
      <c r="BP282" s="146"/>
      <c r="BQ282" s="146"/>
      <c r="BR282" s="146"/>
      <c r="BS282" s="147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1"/>
    </row>
    <row r="283" spans="1:83" s="15" customFormat="1" ht="24" customHeight="1" x14ac:dyDescent="0.25">
      <c r="A283" s="247"/>
      <c r="B283" s="248"/>
      <c r="C283" s="248"/>
      <c r="D283" s="249"/>
      <c r="E283" s="247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9"/>
      <c r="R283" s="189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1"/>
      <c r="AE283" s="151" t="s">
        <v>80</v>
      </c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3"/>
      <c r="AX283" s="119"/>
      <c r="AY283" s="119"/>
      <c r="AZ283" s="119"/>
      <c r="BA283" s="120"/>
      <c r="BB283" s="110"/>
      <c r="BC283" s="110"/>
      <c r="BD283" s="110"/>
      <c r="BE283" s="110"/>
      <c r="BF283" s="110"/>
      <c r="BG283" s="111"/>
      <c r="BH283" s="145">
        <v>100</v>
      </c>
      <c r="BI283" s="146"/>
      <c r="BJ283" s="146"/>
      <c r="BK283" s="146"/>
      <c r="BL283" s="146"/>
      <c r="BM283" s="147"/>
      <c r="BN283" s="145">
        <v>100</v>
      </c>
      <c r="BO283" s="146"/>
      <c r="BP283" s="146"/>
      <c r="BQ283" s="146"/>
      <c r="BR283" s="146"/>
      <c r="BS283" s="147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1"/>
    </row>
    <row r="284" spans="1:83" s="11" customFormat="1" ht="24" customHeight="1" x14ac:dyDescent="0.25">
      <c r="A284" s="247"/>
      <c r="B284" s="248"/>
      <c r="C284" s="248"/>
      <c r="D284" s="249"/>
      <c r="E284" s="247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9"/>
      <c r="R284" s="189"/>
      <c r="S284" s="190"/>
      <c r="T284" s="190"/>
      <c r="U284" s="190"/>
      <c r="V284" s="190"/>
      <c r="W284" s="190"/>
      <c r="X284" s="190"/>
      <c r="Y284" s="190"/>
      <c r="Z284" s="190"/>
      <c r="AA284" s="190"/>
      <c r="AB284" s="190"/>
      <c r="AC284" s="190"/>
      <c r="AD284" s="191"/>
      <c r="AE284" s="151" t="s">
        <v>78</v>
      </c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3"/>
      <c r="AX284" s="119"/>
      <c r="AY284" s="119"/>
      <c r="AZ284" s="119"/>
      <c r="BA284" s="120"/>
      <c r="BB284" s="110"/>
      <c r="BC284" s="110"/>
      <c r="BD284" s="110"/>
      <c r="BE284" s="110"/>
      <c r="BF284" s="110"/>
      <c r="BG284" s="111"/>
      <c r="BH284" s="145">
        <v>100</v>
      </c>
      <c r="BI284" s="146"/>
      <c r="BJ284" s="146"/>
      <c r="BK284" s="146"/>
      <c r="BL284" s="146"/>
      <c r="BM284" s="147"/>
      <c r="BN284" s="145">
        <v>100</v>
      </c>
      <c r="BO284" s="146"/>
      <c r="BP284" s="146"/>
      <c r="BQ284" s="146"/>
      <c r="BR284" s="146"/>
      <c r="BS284" s="147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1"/>
    </row>
    <row r="285" spans="1:83" s="11" customFormat="1" ht="24" customHeight="1" x14ac:dyDescent="0.25">
      <c r="A285" s="247"/>
      <c r="B285" s="248"/>
      <c r="C285" s="248"/>
      <c r="D285" s="249"/>
      <c r="E285" s="247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9"/>
      <c r="R285" s="189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1"/>
      <c r="AE285" s="187" t="s">
        <v>105</v>
      </c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96"/>
      <c r="AX285" s="118"/>
      <c r="AY285" s="119"/>
      <c r="AZ285" s="119"/>
      <c r="BA285" s="120"/>
      <c r="BB285" s="110"/>
      <c r="BC285" s="110"/>
      <c r="BD285" s="110"/>
      <c r="BE285" s="110"/>
      <c r="BF285" s="110"/>
      <c r="BG285" s="111"/>
      <c r="BH285" s="145">
        <v>100</v>
      </c>
      <c r="BI285" s="146"/>
      <c r="BJ285" s="146"/>
      <c r="BK285" s="146"/>
      <c r="BL285" s="146"/>
      <c r="BM285" s="147"/>
      <c r="BN285" s="145">
        <v>100</v>
      </c>
      <c r="BO285" s="146"/>
      <c r="BP285" s="146"/>
      <c r="BQ285" s="146"/>
      <c r="BR285" s="146"/>
      <c r="BS285" s="147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1"/>
    </row>
    <row r="286" spans="1:83" s="15" customFormat="1" ht="24" customHeight="1" x14ac:dyDescent="0.25">
      <c r="A286" s="247"/>
      <c r="B286" s="248"/>
      <c r="C286" s="248"/>
      <c r="D286" s="249"/>
      <c r="E286" s="247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9"/>
      <c r="R286" s="189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90"/>
      <c r="AD286" s="191"/>
      <c r="AE286" s="151" t="s">
        <v>77</v>
      </c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3"/>
      <c r="AX286" s="119"/>
      <c r="AY286" s="119"/>
      <c r="AZ286" s="119"/>
      <c r="BA286" s="120"/>
      <c r="BB286" s="110"/>
      <c r="BC286" s="110"/>
      <c r="BD286" s="110"/>
      <c r="BE286" s="110"/>
      <c r="BF286" s="110"/>
      <c r="BG286" s="111"/>
      <c r="BH286" s="145">
        <v>100</v>
      </c>
      <c r="BI286" s="146"/>
      <c r="BJ286" s="146"/>
      <c r="BK286" s="146"/>
      <c r="BL286" s="146"/>
      <c r="BM286" s="147"/>
      <c r="BN286" s="145">
        <v>100</v>
      </c>
      <c r="BO286" s="146"/>
      <c r="BP286" s="146"/>
      <c r="BQ286" s="146"/>
      <c r="BR286" s="146"/>
      <c r="BS286" s="147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1"/>
    </row>
    <row r="287" spans="1:83" s="15" customFormat="1" ht="24" customHeight="1" x14ac:dyDescent="0.25">
      <c r="A287" s="247"/>
      <c r="B287" s="248"/>
      <c r="C287" s="248"/>
      <c r="D287" s="249"/>
      <c r="E287" s="247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9"/>
      <c r="R287" s="189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90"/>
      <c r="AD287" s="191"/>
      <c r="AE287" s="151" t="s">
        <v>80</v>
      </c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3"/>
      <c r="AX287" s="119"/>
      <c r="AY287" s="119"/>
      <c r="AZ287" s="119"/>
      <c r="BA287" s="120"/>
      <c r="BB287" s="110"/>
      <c r="BC287" s="110"/>
      <c r="BD287" s="110"/>
      <c r="BE287" s="110"/>
      <c r="BF287" s="110"/>
      <c r="BG287" s="111"/>
      <c r="BH287" s="145">
        <v>100</v>
      </c>
      <c r="BI287" s="146"/>
      <c r="BJ287" s="146"/>
      <c r="BK287" s="146"/>
      <c r="BL287" s="146"/>
      <c r="BM287" s="147"/>
      <c r="BN287" s="145">
        <v>100</v>
      </c>
      <c r="BO287" s="146"/>
      <c r="BP287" s="146"/>
      <c r="BQ287" s="146"/>
      <c r="BR287" s="146"/>
      <c r="BS287" s="147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1"/>
    </row>
    <row r="288" spans="1:83" s="11" customFormat="1" ht="27" customHeight="1" x14ac:dyDescent="0.25">
      <c r="A288" s="247"/>
      <c r="B288" s="248"/>
      <c r="C288" s="248"/>
      <c r="D288" s="249"/>
      <c r="E288" s="247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9"/>
      <c r="R288" s="189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90"/>
      <c r="AD288" s="191"/>
      <c r="AE288" s="151" t="s">
        <v>78</v>
      </c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3"/>
      <c r="AX288" s="119"/>
      <c r="AY288" s="119"/>
      <c r="AZ288" s="119"/>
      <c r="BA288" s="120"/>
      <c r="BB288" s="110"/>
      <c r="BC288" s="110"/>
      <c r="BD288" s="110"/>
      <c r="BE288" s="110"/>
      <c r="BF288" s="110"/>
      <c r="BG288" s="111"/>
      <c r="BH288" s="145">
        <v>100</v>
      </c>
      <c r="BI288" s="146"/>
      <c r="BJ288" s="146"/>
      <c r="BK288" s="146"/>
      <c r="BL288" s="146"/>
      <c r="BM288" s="147"/>
      <c r="BN288" s="145">
        <v>100</v>
      </c>
      <c r="BO288" s="146"/>
      <c r="BP288" s="146"/>
      <c r="BQ288" s="146"/>
      <c r="BR288" s="146"/>
      <c r="BS288" s="147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1"/>
    </row>
    <row r="289" spans="1:83" s="11" customFormat="1" ht="24" customHeight="1" x14ac:dyDescent="0.25">
      <c r="A289" s="247"/>
      <c r="B289" s="248"/>
      <c r="C289" s="248"/>
      <c r="D289" s="249"/>
      <c r="E289" s="247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9"/>
      <c r="R289" s="189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90"/>
      <c r="AD289" s="191"/>
      <c r="AE289" s="187" t="s">
        <v>106</v>
      </c>
      <c r="AF289" s="188"/>
      <c r="AG289" s="188"/>
      <c r="AH289" s="188"/>
      <c r="AI289" s="188"/>
      <c r="AJ289" s="188"/>
      <c r="AK289" s="188"/>
      <c r="AL289" s="188"/>
      <c r="AM289" s="188"/>
      <c r="AN289" s="188"/>
      <c r="AO289" s="188"/>
      <c r="AP289" s="188"/>
      <c r="AQ289" s="188"/>
      <c r="AR289" s="188"/>
      <c r="AS289" s="188"/>
      <c r="AT289" s="188"/>
      <c r="AU289" s="188"/>
      <c r="AV289" s="188"/>
      <c r="AW289" s="196"/>
      <c r="AX289" s="118"/>
      <c r="AY289" s="119"/>
      <c r="AZ289" s="119"/>
      <c r="BA289" s="120"/>
      <c r="BB289" s="110"/>
      <c r="BC289" s="110"/>
      <c r="BD289" s="110"/>
      <c r="BE289" s="110"/>
      <c r="BF289" s="110"/>
      <c r="BG289" s="111"/>
      <c r="BH289" s="145">
        <v>100</v>
      </c>
      <c r="BI289" s="146"/>
      <c r="BJ289" s="146"/>
      <c r="BK289" s="146"/>
      <c r="BL289" s="146"/>
      <c r="BM289" s="147"/>
      <c r="BN289" s="145">
        <v>100</v>
      </c>
      <c r="BO289" s="146"/>
      <c r="BP289" s="146"/>
      <c r="BQ289" s="146"/>
      <c r="BR289" s="146"/>
      <c r="BS289" s="147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1"/>
    </row>
    <row r="290" spans="1:83" s="15" customFormat="1" ht="24" customHeight="1" x14ac:dyDescent="0.25">
      <c r="A290" s="247"/>
      <c r="B290" s="248"/>
      <c r="C290" s="248"/>
      <c r="D290" s="249"/>
      <c r="E290" s="247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9"/>
      <c r="R290" s="189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90"/>
      <c r="AD290" s="191"/>
      <c r="AE290" s="151" t="s">
        <v>77</v>
      </c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3"/>
      <c r="AX290" s="118"/>
      <c r="AY290" s="119"/>
      <c r="AZ290" s="119"/>
      <c r="BA290" s="120"/>
      <c r="BB290" s="110"/>
      <c r="BC290" s="110"/>
      <c r="BD290" s="110"/>
      <c r="BE290" s="110"/>
      <c r="BF290" s="110"/>
      <c r="BG290" s="111"/>
      <c r="BH290" s="145">
        <v>100</v>
      </c>
      <c r="BI290" s="146"/>
      <c r="BJ290" s="146"/>
      <c r="BK290" s="146"/>
      <c r="BL290" s="146"/>
      <c r="BM290" s="147"/>
      <c r="BN290" s="145">
        <v>100</v>
      </c>
      <c r="BO290" s="146"/>
      <c r="BP290" s="146"/>
      <c r="BQ290" s="146"/>
      <c r="BR290" s="146"/>
      <c r="BS290" s="147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1"/>
    </row>
    <row r="291" spans="1:83" s="15" customFormat="1" ht="24" customHeight="1" x14ac:dyDescent="0.25">
      <c r="A291" s="247"/>
      <c r="B291" s="248"/>
      <c r="C291" s="248"/>
      <c r="D291" s="249"/>
      <c r="E291" s="247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9"/>
      <c r="R291" s="189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1"/>
      <c r="AE291" s="151" t="s">
        <v>80</v>
      </c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3"/>
      <c r="AX291" s="118"/>
      <c r="AY291" s="119"/>
      <c r="AZ291" s="119"/>
      <c r="BA291" s="120"/>
      <c r="BB291" s="110"/>
      <c r="BC291" s="110"/>
      <c r="BD291" s="110"/>
      <c r="BE291" s="110"/>
      <c r="BF291" s="110"/>
      <c r="BG291" s="111"/>
      <c r="BH291" s="145">
        <v>100</v>
      </c>
      <c r="BI291" s="146"/>
      <c r="BJ291" s="146"/>
      <c r="BK291" s="146"/>
      <c r="BL291" s="146"/>
      <c r="BM291" s="147"/>
      <c r="BN291" s="145">
        <v>100</v>
      </c>
      <c r="BO291" s="146"/>
      <c r="BP291" s="146"/>
      <c r="BQ291" s="146"/>
      <c r="BR291" s="146"/>
      <c r="BS291" s="147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1"/>
    </row>
    <row r="292" spans="1:83" s="11" customFormat="1" ht="24" customHeight="1" x14ac:dyDescent="0.25">
      <c r="A292" s="247"/>
      <c r="B292" s="248"/>
      <c r="C292" s="248"/>
      <c r="D292" s="249"/>
      <c r="E292" s="247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9"/>
      <c r="R292" s="189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1"/>
      <c r="AE292" s="151" t="s">
        <v>78</v>
      </c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3"/>
      <c r="AX292" s="118"/>
      <c r="AY292" s="119"/>
      <c r="AZ292" s="119"/>
      <c r="BA292" s="120"/>
      <c r="BB292" s="110"/>
      <c r="BC292" s="110"/>
      <c r="BD292" s="110"/>
      <c r="BE292" s="110"/>
      <c r="BF292" s="110"/>
      <c r="BG292" s="111"/>
      <c r="BH292" s="145">
        <v>100</v>
      </c>
      <c r="BI292" s="146"/>
      <c r="BJ292" s="146"/>
      <c r="BK292" s="146"/>
      <c r="BL292" s="146"/>
      <c r="BM292" s="147"/>
      <c r="BN292" s="145">
        <v>100</v>
      </c>
      <c r="BO292" s="146"/>
      <c r="BP292" s="146"/>
      <c r="BQ292" s="146"/>
      <c r="BR292" s="146"/>
      <c r="BS292" s="147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1"/>
    </row>
    <row r="293" spans="1:83" s="15" customFormat="1" ht="24" customHeight="1" x14ac:dyDescent="0.25">
      <c r="A293" s="247"/>
      <c r="B293" s="248"/>
      <c r="C293" s="248"/>
      <c r="D293" s="249"/>
      <c r="E293" s="247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9"/>
      <c r="R293" s="189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90"/>
      <c r="AD293" s="191"/>
      <c r="AE293" s="187" t="s">
        <v>107</v>
      </c>
      <c r="AF293" s="188"/>
      <c r="AG293" s="188"/>
      <c r="AH293" s="188"/>
      <c r="AI293" s="188"/>
      <c r="AJ293" s="188"/>
      <c r="AK293" s="188"/>
      <c r="AL293" s="188"/>
      <c r="AM293" s="188"/>
      <c r="AN293" s="188"/>
      <c r="AO293" s="188"/>
      <c r="AP293" s="188"/>
      <c r="AQ293" s="188"/>
      <c r="AR293" s="188"/>
      <c r="AS293" s="188"/>
      <c r="AT293" s="188"/>
      <c r="AU293" s="188"/>
      <c r="AV293" s="188"/>
      <c r="AW293" s="196"/>
      <c r="AX293" s="118"/>
      <c r="AY293" s="119"/>
      <c r="AZ293" s="119"/>
      <c r="BA293" s="120"/>
      <c r="BB293" s="110"/>
      <c r="BC293" s="110"/>
      <c r="BD293" s="110"/>
      <c r="BE293" s="110"/>
      <c r="BF293" s="110"/>
      <c r="BG293" s="111"/>
      <c r="BH293" s="145">
        <v>100</v>
      </c>
      <c r="BI293" s="146"/>
      <c r="BJ293" s="146"/>
      <c r="BK293" s="146"/>
      <c r="BL293" s="146"/>
      <c r="BM293" s="147"/>
      <c r="BN293" s="145">
        <v>100</v>
      </c>
      <c r="BO293" s="146"/>
      <c r="BP293" s="146"/>
      <c r="BQ293" s="146"/>
      <c r="BR293" s="146"/>
      <c r="BS293" s="147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1"/>
    </row>
    <row r="294" spans="1:83" s="15" customFormat="1" ht="24" customHeight="1" x14ac:dyDescent="0.25">
      <c r="A294" s="247"/>
      <c r="B294" s="248"/>
      <c r="C294" s="248"/>
      <c r="D294" s="249"/>
      <c r="E294" s="247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9"/>
      <c r="R294" s="189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1"/>
      <c r="AE294" s="151" t="s">
        <v>77</v>
      </c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52"/>
      <c r="AV294" s="152"/>
      <c r="AW294" s="153"/>
      <c r="AX294" s="118"/>
      <c r="AY294" s="119"/>
      <c r="AZ294" s="119"/>
      <c r="BA294" s="120"/>
      <c r="BB294" s="110"/>
      <c r="BC294" s="110"/>
      <c r="BD294" s="110"/>
      <c r="BE294" s="110"/>
      <c r="BF294" s="110"/>
      <c r="BG294" s="111"/>
      <c r="BH294" s="145">
        <v>100</v>
      </c>
      <c r="BI294" s="146"/>
      <c r="BJ294" s="146"/>
      <c r="BK294" s="146"/>
      <c r="BL294" s="146"/>
      <c r="BM294" s="147"/>
      <c r="BN294" s="145">
        <v>100</v>
      </c>
      <c r="BO294" s="146"/>
      <c r="BP294" s="146"/>
      <c r="BQ294" s="146"/>
      <c r="BR294" s="146"/>
      <c r="BS294" s="147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1"/>
    </row>
    <row r="295" spans="1:83" s="11" customFormat="1" ht="24" customHeight="1" x14ac:dyDescent="0.25">
      <c r="A295" s="247"/>
      <c r="B295" s="248"/>
      <c r="C295" s="248"/>
      <c r="D295" s="249"/>
      <c r="E295" s="247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9"/>
      <c r="R295" s="189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1"/>
      <c r="AE295" s="151" t="s">
        <v>80</v>
      </c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52"/>
      <c r="AW295" s="153"/>
      <c r="AX295" s="118"/>
      <c r="AY295" s="119"/>
      <c r="AZ295" s="119"/>
      <c r="BA295" s="120"/>
      <c r="BB295" s="110"/>
      <c r="BC295" s="110"/>
      <c r="BD295" s="110"/>
      <c r="BE295" s="110"/>
      <c r="BF295" s="110"/>
      <c r="BG295" s="111"/>
      <c r="BH295" s="145">
        <v>100</v>
      </c>
      <c r="BI295" s="146"/>
      <c r="BJ295" s="146"/>
      <c r="BK295" s="146"/>
      <c r="BL295" s="146"/>
      <c r="BM295" s="147"/>
      <c r="BN295" s="145">
        <v>100</v>
      </c>
      <c r="BO295" s="146"/>
      <c r="BP295" s="146"/>
      <c r="BQ295" s="146"/>
      <c r="BR295" s="146"/>
      <c r="BS295" s="147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1"/>
    </row>
    <row r="296" spans="1:83" s="14" customFormat="1" ht="23.25" customHeight="1" x14ac:dyDescent="0.25">
      <c r="A296" s="247"/>
      <c r="B296" s="248"/>
      <c r="C296" s="248"/>
      <c r="D296" s="249"/>
      <c r="E296" s="247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9"/>
      <c r="R296" s="189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1"/>
      <c r="AE296" s="151" t="s">
        <v>78</v>
      </c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3"/>
      <c r="AX296" s="118"/>
      <c r="AY296" s="119"/>
      <c r="AZ296" s="119"/>
      <c r="BA296" s="120"/>
      <c r="BB296" s="110"/>
      <c r="BC296" s="110"/>
      <c r="BD296" s="110"/>
      <c r="BE296" s="110"/>
      <c r="BF296" s="110"/>
      <c r="BG296" s="111"/>
      <c r="BH296" s="145">
        <v>100</v>
      </c>
      <c r="BI296" s="146"/>
      <c r="BJ296" s="146"/>
      <c r="BK296" s="146"/>
      <c r="BL296" s="146"/>
      <c r="BM296" s="147"/>
      <c r="BN296" s="145">
        <v>100</v>
      </c>
      <c r="BO296" s="146"/>
      <c r="BP296" s="146"/>
      <c r="BQ296" s="146"/>
      <c r="BR296" s="146"/>
      <c r="BS296" s="147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1"/>
    </row>
    <row r="297" spans="1:83" s="15" customFormat="1" ht="24" customHeight="1" x14ac:dyDescent="0.25">
      <c r="A297" s="247"/>
      <c r="B297" s="248"/>
      <c r="C297" s="248"/>
      <c r="D297" s="249"/>
      <c r="E297" s="247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9"/>
      <c r="R297" s="189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1"/>
      <c r="AE297" s="187" t="s">
        <v>108</v>
      </c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96"/>
      <c r="AX297" s="118"/>
      <c r="AY297" s="119"/>
      <c r="AZ297" s="119"/>
      <c r="BA297" s="120"/>
      <c r="BB297" s="110"/>
      <c r="BC297" s="110"/>
      <c r="BD297" s="110"/>
      <c r="BE297" s="110"/>
      <c r="BF297" s="110"/>
      <c r="BG297" s="111"/>
      <c r="BH297" s="145">
        <v>100</v>
      </c>
      <c r="BI297" s="146"/>
      <c r="BJ297" s="146"/>
      <c r="BK297" s="146"/>
      <c r="BL297" s="146"/>
      <c r="BM297" s="147"/>
      <c r="BN297" s="145">
        <v>100</v>
      </c>
      <c r="BO297" s="146"/>
      <c r="BP297" s="146"/>
      <c r="BQ297" s="146"/>
      <c r="BR297" s="146"/>
      <c r="BS297" s="147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1"/>
    </row>
    <row r="298" spans="1:83" s="15" customFormat="1" ht="24" customHeight="1" x14ac:dyDescent="0.25">
      <c r="A298" s="247"/>
      <c r="B298" s="248"/>
      <c r="C298" s="248"/>
      <c r="D298" s="249"/>
      <c r="E298" s="247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9"/>
      <c r="R298" s="189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1"/>
      <c r="AE298" s="151" t="s">
        <v>77</v>
      </c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3"/>
      <c r="AX298" s="118"/>
      <c r="AY298" s="119"/>
      <c r="AZ298" s="119"/>
      <c r="BA298" s="120"/>
      <c r="BB298" s="110"/>
      <c r="BC298" s="110"/>
      <c r="BD298" s="110"/>
      <c r="BE298" s="110"/>
      <c r="BF298" s="110"/>
      <c r="BG298" s="111"/>
      <c r="BH298" s="145">
        <v>100</v>
      </c>
      <c r="BI298" s="146"/>
      <c r="BJ298" s="146"/>
      <c r="BK298" s="146"/>
      <c r="BL298" s="146"/>
      <c r="BM298" s="147"/>
      <c r="BN298" s="145">
        <v>100</v>
      </c>
      <c r="BO298" s="146"/>
      <c r="BP298" s="146"/>
      <c r="BQ298" s="146"/>
      <c r="BR298" s="146"/>
      <c r="BS298" s="147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1"/>
    </row>
    <row r="299" spans="1:83" s="14" customFormat="1" ht="24" customHeight="1" x14ac:dyDescent="0.25">
      <c r="A299" s="247"/>
      <c r="B299" s="248"/>
      <c r="C299" s="248"/>
      <c r="D299" s="249"/>
      <c r="E299" s="247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9"/>
      <c r="R299" s="189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1"/>
      <c r="AE299" s="151" t="s">
        <v>80</v>
      </c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3"/>
      <c r="AX299" s="118"/>
      <c r="AY299" s="119"/>
      <c r="AZ299" s="119"/>
      <c r="BA299" s="120"/>
      <c r="BB299" s="110"/>
      <c r="BC299" s="110"/>
      <c r="BD299" s="110"/>
      <c r="BE299" s="110"/>
      <c r="BF299" s="110"/>
      <c r="BG299" s="111"/>
      <c r="BH299" s="145">
        <v>100</v>
      </c>
      <c r="BI299" s="146"/>
      <c r="BJ299" s="146"/>
      <c r="BK299" s="146"/>
      <c r="BL299" s="146"/>
      <c r="BM299" s="147"/>
      <c r="BN299" s="145">
        <v>100</v>
      </c>
      <c r="BO299" s="146"/>
      <c r="BP299" s="146"/>
      <c r="BQ299" s="146"/>
      <c r="BR299" s="146"/>
      <c r="BS299" s="147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1"/>
    </row>
    <row r="300" spans="1:83" s="14" customFormat="1" ht="23.25" customHeight="1" x14ac:dyDescent="0.25">
      <c r="A300" s="247"/>
      <c r="B300" s="248"/>
      <c r="C300" s="248"/>
      <c r="D300" s="249"/>
      <c r="E300" s="247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9"/>
      <c r="R300" s="189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1"/>
      <c r="AE300" s="151" t="s">
        <v>78</v>
      </c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3"/>
      <c r="AX300" s="118"/>
      <c r="AY300" s="119"/>
      <c r="AZ300" s="119"/>
      <c r="BA300" s="120"/>
      <c r="BB300" s="110"/>
      <c r="BC300" s="110"/>
      <c r="BD300" s="110"/>
      <c r="BE300" s="110"/>
      <c r="BF300" s="110"/>
      <c r="BG300" s="111"/>
      <c r="BH300" s="145">
        <v>100</v>
      </c>
      <c r="BI300" s="146"/>
      <c r="BJ300" s="146"/>
      <c r="BK300" s="146"/>
      <c r="BL300" s="146"/>
      <c r="BM300" s="147"/>
      <c r="BN300" s="145">
        <v>100</v>
      </c>
      <c r="BO300" s="146"/>
      <c r="BP300" s="146"/>
      <c r="BQ300" s="146"/>
      <c r="BR300" s="146"/>
      <c r="BS300" s="147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1"/>
    </row>
    <row r="301" spans="1:83" s="15" customFormat="1" ht="24" customHeight="1" x14ac:dyDescent="0.25">
      <c r="A301" s="247"/>
      <c r="B301" s="248"/>
      <c r="C301" s="248"/>
      <c r="D301" s="249"/>
      <c r="E301" s="247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9"/>
      <c r="R301" s="189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1"/>
      <c r="AE301" s="187" t="s">
        <v>87</v>
      </c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96"/>
      <c r="AX301" s="118"/>
      <c r="AY301" s="119"/>
      <c r="AZ301" s="119"/>
      <c r="BA301" s="120"/>
      <c r="BB301" s="110"/>
      <c r="BC301" s="110"/>
      <c r="BD301" s="110"/>
      <c r="BE301" s="110"/>
      <c r="BF301" s="110"/>
      <c r="BG301" s="111"/>
      <c r="BH301" s="145">
        <v>100</v>
      </c>
      <c r="BI301" s="146"/>
      <c r="BJ301" s="146"/>
      <c r="BK301" s="146"/>
      <c r="BL301" s="146"/>
      <c r="BM301" s="147"/>
      <c r="BN301" s="145">
        <v>100</v>
      </c>
      <c r="BO301" s="146"/>
      <c r="BP301" s="146"/>
      <c r="BQ301" s="146"/>
      <c r="BR301" s="146"/>
      <c r="BS301" s="147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1"/>
    </row>
    <row r="302" spans="1:83" s="15" customFormat="1" ht="24" customHeight="1" x14ac:dyDescent="0.25">
      <c r="A302" s="247"/>
      <c r="B302" s="248"/>
      <c r="C302" s="248"/>
      <c r="D302" s="249"/>
      <c r="E302" s="247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9"/>
      <c r="R302" s="189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1"/>
      <c r="AE302" s="151" t="s">
        <v>77</v>
      </c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3"/>
      <c r="AX302" s="118"/>
      <c r="AY302" s="119"/>
      <c r="AZ302" s="119"/>
      <c r="BA302" s="120"/>
      <c r="BB302" s="110"/>
      <c r="BC302" s="110"/>
      <c r="BD302" s="110"/>
      <c r="BE302" s="110"/>
      <c r="BF302" s="110"/>
      <c r="BG302" s="111"/>
      <c r="BH302" s="145">
        <v>100</v>
      </c>
      <c r="BI302" s="146"/>
      <c r="BJ302" s="146"/>
      <c r="BK302" s="146"/>
      <c r="BL302" s="146"/>
      <c r="BM302" s="147"/>
      <c r="BN302" s="145">
        <v>100</v>
      </c>
      <c r="BO302" s="146"/>
      <c r="BP302" s="146"/>
      <c r="BQ302" s="146"/>
      <c r="BR302" s="146"/>
      <c r="BS302" s="147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1"/>
    </row>
    <row r="303" spans="1:83" s="14" customFormat="1" ht="24" customHeight="1" x14ac:dyDescent="0.25">
      <c r="A303" s="247"/>
      <c r="B303" s="248"/>
      <c r="C303" s="248"/>
      <c r="D303" s="249"/>
      <c r="E303" s="247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9"/>
      <c r="R303" s="189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1"/>
      <c r="AE303" s="151" t="s">
        <v>80</v>
      </c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3"/>
      <c r="AX303" s="118"/>
      <c r="AY303" s="119"/>
      <c r="AZ303" s="119"/>
      <c r="BA303" s="120"/>
      <c r="BB303" s="110"/>
      <c r="BC303" s="110"/>
      <c r="BD303" s="110"/>
      <c r="BE303" s="110"/>
      <c r="BF303" s="110"/>
      <c r="BG303" s="111"/>
      <c r="BH303" s="145">
        <v>100</v>
      </c>
      <c r="BI303" s="146"/>
      <c r="BJ303" s="146"/>
      <c r="BK303" s="146"/>
      <c r="BL303" s="146"/>
      <c r="BM303" s="147"/>
      <c r="BN303" s="145">
        <v>100</v>
      </c>
      <c r="BO303" s="146"/>
      <c r="BP303" s="146"/>
      <c r="BQ303" s="146"/>
      <c r="BR303" s="146"/>
      <c r="BS303" s="147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1"/>
    </row>
    <row r="304" spans="1:83" s="14" customFormat="1" ht="26.25" customHeight="1" x14ac:dyDescent="0.25">
      <c r="A304" s="250"/>
      <c r="B304" s="251"/>
      <c r="C304" s="251"/>
      <c r="D304" s="252"/>
      <c r="E304" s="250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2"/>
      <c r="R304" s="192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4"/>
      <c r="AE304" s="151" t="s">
        <v>78</v>
      </c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3"/>
      <c r="AX304" s="118"/>
      <c r="AY304" s="119"/>
      <c r="AZ304" s="119"/>
      <c r="BA304" s="120"/>
      <c r="BB304" s="110"/>
      <c r="BC304" s="110"/>
      <c r="BD304" s="110"/>
      <c r="BE304" s="110"/>
      <c r="BF304" s="110"/>
      <c r="BG304" s="111"/>
      <c r="BH304" s="145">
        <v>100</v>
      </c>
      <c r="BI304" s="146"/>
      <c r="BJ304" s="146"/>
      <c r="BK304" s="146"/>
      <c r="BL304" s="146"/>
      <c r="BM304" s="147"/>
      <c r="BN304" s="145">
        <v>100</v>
      </c>
      <c r="BO304" s="146"/>
      <c r="BP304" s="146"/>
      <c r="BQ304" s="146"/>
      <c r="BR304" s="146"/>
      <c r="BS304" s="147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1"/>
    </row>
    <row r="305" spans="1:83" s="15" customFormat="1" ht="24" customHeight="1" x14ac:dyDescent="0.25">
      <c r="A305" s="244"/>
      <c r="B305" s="245"/>
      <c r="C305" s="245"/>
      <c r="D305" s="246"/>
      <c r="E305" s="244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6"/>
      <c r="R305" s="160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2"/>
      <c r="AE305" s="187" t="s">
        <v>109</v>
      </c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96"/>
      <c r="AX305" s="118"/>
      <c r="AY305" s="119"/>
      <c r="AZ305" s="119"/>
      <c r="BA305" s="120"/>
      <c r="BB305" s="110"/>
      <c r="BC305" s="110"/>
      <c r="BD305" s="110"/>
      <c r="BE305" s="110"/>
      <c r="BF305" s="110"/>
      <c r="BG305" s="111"/>
      <c r="BH305" s="145">
        <v>100</v>
      </c>
      <c r="BI305" s="146"/>
      <c r="BJ305" s="146"/>
      <c r="BK305" s="146"/>
      <c r="BL305" s="146"/>
      <c r="BM305" s="147"/>
      <c r="BN305" s="145">
        <v>100</v>
      </c>
      <c r="BO305" s="146"/>
      <c r="BP305" s="146"/>
      <c r="BQ305" s="146"/>
      <c r="BR305" s="146"/>
      <c r="BS305" s="147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1"/>
    </row>
    <row r="306" spans="1:83" s="15" customFormat="1" ht="29.25" customHeight="1" x14ac:dyDescent="0.25">
      <c r="A306" s="247"/>
      <c r="B306" s="248"/>
      <c r="C306" s="248"/>
      <c r="D306" s="249"/>
      <c r="E306" s="247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9"/>
      <c r="R306" s="189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90"/>
      <c r="AD306" s="191"/>
      <c r="AE306" s="151" t="s">
        <v>77</v>
      </c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3"/>
      <c r="AX306" s="118"/>
      <c r="AY306" s="119"/>
      <c r="AZ306" s="119"/>
      <c r="BA306" s="120"/>
      <c r="BB306" s="110"/>
      <c r="BC306" s="110"/>
      <c r="BD306" s="110"/>
      <c r="BE306" s="110"/>
      <c r="BF306" s="110"/>
      <c r="BG306" s="111"/>
      <c r="BH306" s="145">
        <v>100</v>
      </c>
      <c r="BI306" s="146"/>
      <c r="BJ306" s="146"/>
      <c r="BK306" s="146"/>
      <c r="BL306" s="146"/>
      <c r="BM306" s="147"/>
      <c r="BN306" s="145">
        <v>100</v>
      </c>
      <c r="BO306" s="146"/>
      <c r="BP306" s="146"/>
      <c r="BQ306" s="146"/>
      <c r="BR306" s="146"/>
      <c r="BS306" s="147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1"/>
    </row>
    <row r="307" spans="1:83" s="14" customFormat="1" ht="30.75" customHeight="1" x14ac:dyDescent="0.25">
      <c r="A307" s="247"/>
      <c r="B307" s="248"/>
      <c r="C307" s="248"/>
      <c r="D307" s="249"/>
      <c r="E307" s="247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9"/>
      <c r="R307" s="189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0"/>
      <c r="AC307" s="190"/>
      <c r="AD307" s="191"/>
      <c r="AE307" s="151" t="s">
        <v>80</v>
      </c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52"/>
      <c r="AW307" s="153"/>
      <c r="AX307" s="118"/>
      <c r="AY307" s="119"/>
      <c r="AZ307" s="119"/>
      <c r="BA307" s="120"/>
      <c r="BB307" s="110"/>
      <c r="BC307" s="110"/>
      <c r="BD307" s="110"/>
      <c r="BE307" s="110"/>
      <c r="BF307" s="110"/>
      <c r="BG307" s="111"/>
      <c r="BH307" s="145">
        <v>100</v>
      </c>
      <c r="BI307" s="146"/>
      <c r="BJ307" s="146"/>
      <c r="BK307" s="146"/>
      <c r="BL307" s="146"/>
      <c r="BM307" s="147"/>
      <c r="BN307" s="145">
        <v>100</v>
      </c>
      <c r="BO307" s="146"/>
      <c r="BP307" s="146"/>
      <c r="BQ307" s="146"/>
      <c r="BR307" s="146"/>
      <c r="BS307" s="147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1"/>
    </row>
    <row r="308" spans="1:83" s="14" customFormat="1" ht="28.5" hidden="1" customHeight="1" x14ac:dyDescent="0.25">
      <c r="A308" s="247"/>
      <c r="B308" s="248"/>
      <c r="C308" s="248"/>
      <c r="D308" s="249"/>
      <c r="E308" s="247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9"/>
      <c r="R308" s="189"/>
      <c r="S308" s="190"/>
      <c r="T308" s="190"/>
      <c r="U308" s="190"/>
      <c r="V308" s="190"/>
      <c r="W308" s="190"/>
      <c r="X308" s="190"/>
      <c r="Y308" s="190"/>
      <c r="Z308" s="190"/>
      <c r="AA308" s="190"/>
      <c r="AB308" s="190"/>
      <c r="AC308" s="190"/>
      <c r="AD308" s="191"/>
      <c r="AE308" s="151" t="s">
        <v>81</v>
      </c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152"/>
      <c r="AV308" s="152"/>
      <c r="AW308" s="153"/>
      <c r="AX308" s="118"/>
      <c r="AY308" s="119"/>
      <c r="AZ308" s="119"/>
      <c r="BA308" s="120"/>
      <c r="BB308" s="110"/>
      <c r="BC308" s="110"/>
      <c r="BD308" s="110"/>
      <c r="BE308" s="110"/>
      <c r="BF308" s="110"/>
      <c r="BG308" s="111"/>
      <c r="BH308" s="145">
        <v>0</v>
      </c>
      <c r="BI308" s="146"/>
      <c r="BJ308" s="146"/>
      <c r="BK308" s="146"/>
      <c r="BL308" s="146"/>
      <c r="BM308" s="147"/>
      <c r="BN308" s="145">
        <v>0</v>
      </c>
      <c r="BO308" s="146"/>
      <c r="BP308" s="146"/>
      <c r="BQ308" s="146"/>
      <c r="BR308" s="146"/>
      <c r="BS308" s="147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1"/>
    </row>
    <row r="309" spans="1:83" s="14" customFormat="1" ht="30.75" customHeight="1" x14ac:dyDescent="0.25">
      <c r="A309" s="247"/>
      <c r="B309" s="248"/>
      <c r="C309" s="248"/>
      <c r="D309" s="249"/>
      <c r="E309" s="247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9"/>
      <c r="R309" s="189"/>
      <c r="S309" s="190"/>
      <c r="T309" s="190"/>
      <c r="U309" s="190"/>
      <c r="V309" s="190"/>
      <c r="W309" s="190"/>
      <c r="X309" s="190"/>
      <c r="Y309" s="190"/>
      <c r="Z309" s="190"/>
      <c r="AA309" s="190"/>
      <c r="AB309" s="190"/>
      <c r="AC309" s="190"/>
      <c r="AD309" s="191"/>
      <c r="AE309" s="151" t="s">
        <v>78</v>
      </c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3"/>
      <c r="AX309" s="118"/>
      <c r="AY309" s="119"/>
      <c r="AZ309" s="119"/>
      <c r="BA309" s="120"/>
      <c r="BB309" s="110"/>
      <c r="BC309" s="110"/>
      <c r="BD309" s="110"/>
      <c r="BE309" s="110"/>
      <c r="BF309" s="110"/>
      <c r="BG309" s="111"/>
      <c r="BH309" s="145">
        <v>100</v>
      </c>
      <c r="BI309" s="146"/>
      <c r="BJ309" s="146"/>
      <c r="BK309" s="146"/>
      <c r="BL309" s="146"/>
      <c r="BM309" s="147"/>
      <c r="BN309" s="145">
        <v>100</v>
      </c>
      <c r="BO309" s="146"/>
      <c r="BP309" s="146"/>
      <c r="BQ309" s="146"/>
      <c r="BR309" s="146"/>
      <c r="BS309" s="147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1"/>
    </row>
    <row r="310" spans="1:83" s="15" customFormat="1" ht="24" customHeight="1" x14ac:dyDescent="0.25">
      <c r="A310" s="247"/>
      <c r="B310" s="248"/>
      <c r="C310" s="248"/>
      <c r="D310" s="249"/>
      <c r="E310" s="247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9"/>
      <c r="R310" s="189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90"/>
      <c r="AD310" s="191"/>
      <c r="AE310" s="187" t="s">
        <v>110</v>
      </c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196"/>
      <c r="AX310" s="118"/>
      <c r="AY310" s="119"/>
      <c r="AZ310" s="119"/>
      <c r="BA310" s="120"/>
      <c r="BB310" s="110"/>
      <c r="BC310" s="110"/>
      <c r="BD310" s="110"/>
      <c r="BE310" s="110"/>
      <c r="BF310" s="110"/>
      <c r="BG310" s="111"/>
      <c r="BH310" s="145">
        <v>100</v>
      </c>
      <c r="BI310" s="146"/>
      <c r="BJ310" s="146"/>
      <c r="BK310" s="146"/>
      <c r="BL310" s="146"/>
      <c r="BM310" s="147"/>
      <c r="BN310" s="145">
        <v>100</v>
      </c>
      <c r="BO310" s="146"/>
      <c r="BP310" s="146"/>
      <c r="BQ310" s="146"/>
      <c r="BR310" s="146"/>
      <c r="BS310" s="147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1"/>
    </row>
    <row r="311" spans="1:83" s="15" customFormat="1" ht="24" customHeight="1" x14ac:dyDescent="0.25">
      <c r="A311" s="247"/>
      <c r="B311" s="248"/>
      <c r="C311" s="248"/>
      <c r="D311" s="249"/>
      <c r="E311" s="247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9"/>
      <c r="R311" s="189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  <c r="AC311" s="190"/>
      <c r="AD311" s="191"/>
      <c r="AE311" s="151" t="s">
        <v>77</v>
      </c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3"/>
      <c r="AX311" s="118"/>
      <c r="AY311" s="119"/>
      <c r="AZ311" s="119"/>
      <c r="BA311" s="120"/>
      <c r="BB311" s="110"/>
      <c r="BC311" s="110"/>
      <c r="BD311" s="110"/>
      <c r="BE311" s="110"/>
      <c r="BF311" s="110"/>
      <c r="BG311" s="111"/>
      <c r="BH311" s="145">
        <v>100</v>
      </c>
      <c r="BI311" s="146"/>
      <c r="BJ311" s="146"/>
      <c r="BK311" s="146"/>
      <c r="BL311" s="146"/>
      <c r="BM311" s="147"/>
      <c r="BN311" s="145">
        <v>100</v>
      </c>
      <c r="BO311" s="146"/>
      <c r="BP311" s="146"/>
      <c r="BQ311" s="146"/>
      <c r="BR311" s="146"/>
      <c r="BS311" s="147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1"/>
    </row>
    <row r="312" spans="1:83" s="11" customFormat="1" ht="30.75" customHeight="1" x14ac:dyDescent="0.25">
      <c r="A312" s="247"/>
      <c r="B312" s="248"/>
      <c r="C312" s="248"/>
      <c r="D312" s="249"/>
      <c r="E312" s="247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9"/>
      <c r="R312" s="189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1"/>
      <c r="AE312" s="151" t="s">
        <v>80</v>
      </c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52"/>
      <c r="AW312" s="153"/>
      <c r="AX312" s="118"/>
      <c r="AY312" s="119"/>
      <c r="AZ312" s="119"/>
      <c r="BA312" s="120"/>
      <c r="BB312" s="110"/>
      <c r="BC312" s="110"/>
      <c r="BD312" s="110"/>
      <c r="BE312" s="110"/>
      <c r="BF312" s="110"/>
      <c r="BG312" s="111"/>
      <c r="BH312" s="145">
        <v>100</v>
      </c>
      <c r="BI312" s="146"/>
      <c r="BJ312" s="146"/>
      <c r="BK312" s="146"/>
      <c r="BL312" s="146"/>
      <c r="BM312" s="147"/>
      <c r="BN312" s="145">
        <v>100</v>
      </c>
      <c r="BO312" s="146"/>
      <c r="BP312" s="146"/>
      <c r="BQ312" s="146"/>
      <c r="BR312" s="146"/>
      <c r="BS312" s="147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1"/>
    </row>
    <row r="313" spans="1:83" s="11" customFormat="1" ht="30" customHeight="1" x14ac:dyDescent="0.25">
      <c r="A313" s="247"/>
      <c r="B313" s="248"/>
      <c r="C313" s="248"/>
      <c r="D313" s="249"/>
      <c r="E313" s="247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9"/>
      <c r="R313" s="189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1"/>
      <c r="AE313" s="151" t="s">
        <v>78</v>
      </c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3"/>
      <c r="AX313" s="118"/>
      <c r="AY313" s="119"/>
      <c r="AZ313" s="119"/>
      <c r="BA313" s="120"/>
      <c r="BB313" s="110"/>
      <c r="BC313" s="110"/>
      <c r="BD313" s="110"/>
      <c r="BE313" s="110"/>
      <c r="BF313" s="110"/>
      <c r="BG313" s="111"/>
      <c r="BH313" s="145">
        <v>100</v>
      </c>
      <c r="BI313" s="146"/>
      <c r="BJ313" s="146"/>
      <c r="BK313" s="146"/>
      <c r="BL313" s="146"/>
      <c r="BM313" s="147"/>
      <c r="BN313" s="145">
        <v>100</v>
      </c>
      <c r="BO313" s="146"/>
      <c r="BP313" s="146"/>
      <c r="BQ313" s="146"/>
      <c r="BR313" s="146"/>
      <c r="BS313" s="147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1"/>
    </row>
    <row r="314" spans="1:83" ht="73.5" hidden="1" customHeight="1" x14ac:dyDescent="0.25">
      <c r="A314" s="247"/>
      <c r="B314" s="248"/>
      <c r="C314" s="248"/>
      <c r="D314" s="249"/>
      <c r="E314" s="247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9"/>
      <c r="R314" s="189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1"/>
      <c r="AE314" s="151" t="s">
        <v>116</v>
      </c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3"/>
      <c r="AX314" s="118"/>
      <c r="AY314" s="119"/>
      <c r="AZ314" s="119"/>
      <c r="BA314" s="120"/>
      <c r="BB314" s="110"/>
      <c r="BC314" s="110"/>
      <c r="BD314" s="110"/>
      <c r="BE314" s="110"/>
      <c r="BF314" s="110"/>
      <c r="BG314" s="111"/>
      <c r="BH314" s="145">
        <v>100</v>
      </c>
      <c r="BI314" s="146"/>
      <c r="BJ314" s="146"/>
      <c r="BK314" s="146"/>
      <c r="BL314" s="146"/>
      <c r="BM314" s="147"/>
      <c r="BN314" s="145">
        <v>100</v>
      </c>
      <c r="BO314" s="146"/>
      <c r="BP314" s="146"/>
      <c r="BQ314" s="146"/>
      <c r="BR314" s="146"/>
      <c r="BS314" s="147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1"/>
    </row>
    <row r="315" spans="1:83" ht="30" customHeight="1" x14ac:dyDescent="0.25">
      <c r="A315" s="247"/>
      <c r="B315" s="248"/>
      <c r="C315" s="248"/>
      <c r="D315" s="249"/>
      <c r="E315" s="247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9"/>
      <c r="R315" s="189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1"/>
      <c r="AE315" s="187" t="s">
        <v>111</v>
      </c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96"/>
      <c r="AX315" s="118"/>
      <c r="AY315" s="119"/>
      <c r="AZ315" s="119"/>
      <c r="BA315" s="120"/>
      <c r="BB315" s="110"/>
      <c r="BC315" s="110"/>
      <c r="BD315" s="110"/>
      <c r="BE315" s="110"/>
      <c r="BF315" s="110"/>
      <c r="BG315" s="111"/>
      <c r="BH315" s="145">
        <v>100</v>
      </c>
      <c r="BI315" s="146"/>
      <c r="BJ315" s="146"/>
      <c r="BK315" s="146"/>
      <c r="BL315" s="146"/>
      <c r="BM315" s="147"/>
      <c r="BN315" s="145">
        <v>100</v>
      </c>
      <c r="BO315" s="146"/>
      <c r="BP315" s="146"/>
      <c r="BQ315" s="146"/>
      <c r="BR315" s="146"/>
      <c r="BS315" s="147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1"/>
    </row>
    <row r="316" spans="1:83" ht="26.25" customHeight="1" x14ac:dyDescent="0.25">
      <c r="A316" s="247"/>
      <c r="B316" s="248"/>
      <c r="C316" s="248"/>
      <c r="D316" s="249"/>
      <c r="E316" s="247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9"/>
      <c r="R316" s="189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1"/>
      <c r="AE316" s="151" t="s">
        <v>77</v>
      </c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3"/>
      <c r="AX316" s="118"/>
      <c r="AY316" s="119"/>
      <c r="AZ316" s="119"/>
      <c r="BA316" s="120"/>
      <c r="BB316" s="110"/>
      <c r="BC316" s="110"/>
      <c r="BD316" s="110"/>
      <c r="BE316" s="110"/>
      <c r="BF316" s="110"/>
      <c r="BG316" s="111"/>
      <c r="BH316" s="145">
        <v>100</v>
      </c>
      <c r="BI316" s="146"/>
      <c r="BJ316" s="146"/>
      <c r="BK316" s="146"/>
      <c r="BL316" s="146"/>
      <c r="BM316" s="147"/>
      <c r="BN316" s="145">
        <v>100</v>
      </c>
      <c r="BO316" s="146"/>
      <c r="BP316" s="146"/>
      <c r="BQ316" s="146"/>
      <c r="BR316" s="146"/>
      <c r="BS316" s="147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1"/>
    </row>
    <row r="317" spans="1:83" ht="25.5" customHeight="1" x14ac:dyDescent="0.25">
      <c r="A317" s="247"/>
      <c r="B317" s="248"/>
      <c r="C317" s="248"/>
      <c r="D317" s="249"/>
      <c r="E317" s="247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9"/>
      <c r="R317" s="189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1"/>
      <c r="AE317" s="151" t="s">
        <v>80</v>
      </c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3"/>
      <c r="AX317" s="118"/>
      <c r="AY317" s="119"/>
      <c r="AZ317" s="119"/>
      <c r="BA317" s="120"/>
      <c r="BB317" s="110"/>
      <c r="BC317" s="110"/>
      <c r="BD317" s="110"/>
      <c r="BE317" s="110"/>
      <c r="BF317" s="110"/>
      <c r="BG317" s="111"/>
      <c r="BH317" s="145">
        <v>100</v>
      </c>
      <c r="BI317" s="146"/>
      <c r="BJ317" s="146"/>
      <c r="BK317" s="146"/>
      <c r="BL317" s="146"/>
      <c r="BM317" s="147"/>
      <c r="BN317" s="145">
        <v>100</v>
      </c>
      <c r="BO317" s="146"/>
      <c r="BP317" s="146"/>
      <c r="BQ317" s="146"/>
      <c r="BR317" s="146"/>
      <c r="BS317" s="147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1"/>
    </row>
    <row r="318" spans="1:83" ht="24.75" customHeight="1" x14ac:dyDescent="0.25">
      <c r="A318" s="247"/>
      <c r="B318" s="248"/>
      <c r="C318" s="248"/>
      <c r="D318" s="249"/>
      <c r="E318" s="247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9"/>
      <c r="R318" s="189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1"/>
      <c r="AE318" s="151" t="s">
        <v>78</v>
      </c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3"/>
      <c r="AX318" s="118"/>
      <c r="AY318" s="119"/>
      <c r="AZ318" s="119"/>
      <c r="BA318" s="120"/>
      <c r="BB318" s="110"/>
      <c r="BC318" s="110"/>
      <c r="BD318" s="110"/>
      <c r="BE318" s="110"/>
      <c r="BF318" s="110"/>
      <c r="BG318" s="111"/>
      <c r="BH318" s="145">
        <v>100</v>
      </c>
      <c r="BI318" s="146"/>
      <c r="BJ318" s="146"/>
      <c r="BK318" s="146"/>
      <c r="BL318" s="146"/>
      <c r="BM318" s="147"/>
      <c r="BN318" s="145">
        <v>100</v>
      </c>
      <c r="BO318" s="146"/>
      <c r="BP318" s="146"/>
      <c r="BQ318" s="146"/>
      <c r="BR318" s="146"/>
      <c r="BS318" s="147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1"/>
    </row>
    <row r="319" spans="1:83" s="31" customFormat="1" ht="30" customHeight="1" x14ac:dyDescent="0.25">
      <c r="A319" s="247"/>
      <c r="B319" s="248"/>
      <c r="C319" s="248"/>
      <c r="D319" s="249"/>
      <c r="E319" s="247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9"/>
      <c r="R319" s="189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90"/>
      <c r="AD319" s="191"/>
      <c r="AE319" s="187" t="s">
        <v>82</v>
      </c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96"/>
      <c r="AX319" s="118"/>
      <c r="AY319" s="119"/>
      <c r="AZ319" s="119"/>
      <c r="BA319" s="120"/>
      <c r="BB319" s="110"/>
      <c r="BC319" s="110"/>
      <c r="BD319" s="110"/>
      <c r="BE319" s="110"/>
      <c r="BF319" s="110"/>
      <c r="BG319" s="111"/>
      <c r="BH319" s="145">
        <v>100</v>
      </c>
      <c r="BI319" s="146"/>
      <c r="BJ319" s="146"/>
      <c r="BK319" s="146"/>
      <c r="BL319" s="146"/>
      <c r="BM319" s="147"/>
      <c r="BN319" s="145">
        <v>100</v>
      </c>
      <c r="BO319" s="146"/>
      <c r="BP319" s="146"/>
      <c r="BQ319" s="146"/>
      <c r="BR319" s="146"/>
      <c r="BS319" s="147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1"/>
    </row>
    <row r="320" spans="1:83" s="31" customFormat="1" ht="30" customHeight="1" x14ac:dyDescent="0.25">
      <c r="A320" s="247"/>
      <c r="B320" s="248"/>
      <c r="C320" s="248"/>
      <c r="D320" s="249"/>
      <c r="E320" s="247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9"/>
      <c r="R320" s="189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1"/>
      <c r="AE320" s="151" t="s">
        <v>77</v>
      </c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3"/>
      <c r="AX320" s="118"/>
      <c r="AY320" s="119"/>
      <c r="AZ320" s="119"/>
      <c r="BA320" s="120"/>
      <c r="BB320" s="110"/>
      <c r="BC320" s="110"/>
      <c r="BD320" s="110"/>
      <c r="BE320" s="110"/>
      <c r="BF320" s="110"/>
      <c r="BG320" s="111"/>
      <c r="BH320" s="145">
        <v>100</v>
      </c>
      <c r="BI320" s="146"/>
      <c r="BJ320" s="146"/>
      <c r="BK320" s="146"/>
      <c r="BL320" s="146"/>
      <c r="BM320" s="147"/>
      <c r="BN320" s="145">
        <v>100</v>
      </c>
      <c r="BO320" s="146"/>
      <c r="BP320" s="146"/>
      <c r="BQ320" s="146"/>
      <c r="BR320" s="146"/>
      <c r="BS320" s="147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1"/>
    </row>
    <row r="321" spans="1:83" s="31" customFormat="1" ht="30" customHeight="1" x14ac:dyDescent="0.25">
      <c r="A321" s="247"/>
      <c r="B321" s="248"/>
      <c r="C321" s="248"/>
      <c r="D321" s="249"/>
      <c r="E321" s="247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9"/>
      <c r="R321" s="189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  <c r="AC321" s="190"/>
      <c r="AD321" s="191"/>
      <c r="AE321" s="151" t="s">
        <v>80</v>
      </c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3"/>
      <c r="AX321" s="118"/>
      <c r="AY321" s="119"/>
      <c r="AZ321" s="119"/>
      <c r="BA321" s="120"/>
      <c r="BB321" s="110"/>
      <c r="BC321" s="110"/>
      <c r="BD321" s="110"/>
      <c r="BE321" s="110"/>
      <c r="BF321" s="110"/>
      <c r="BG321" s="111"/>
      <c r="BH321" s="145">
        <v>100</v>
      </c>
      <c r="BI321" s="146"/>
      <c r="BJ321" s="146"/>
      <c r="BK321" s="146"/>
      <c r="BL321" s="146"/>
      <c r="BM321" s="147"/>
      <c r="BN321" s="145">
        <v>100</v>
      </c>
      <c r="BO321" s="146"/>
      <c r="BP321" s="146"/>
      <c r="BQ321" s="146"/>
      <c r="BR321" s="146"/>
      <c r="BS321" s="147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1"/>
    </row>
    <row r="322" spans="1:83" s="14" customFormat="1" ht="30" hidden="1" customHeight="1" x14ac:dyDescent="0.25">
      <c r="A322" s="247"/>
      <c r="B322" s="248"/>
      <c r="C322" s="248"/>
      <c r="D322" s="249"/>
      <c r="E322" s="247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9"/>
      <c r="R322" s="189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1"/>
      <c r="AE322" s="151" t="s">
        <v>81</v>
      </c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3"/>
      <c r="AX322" s="118"/>
      <c r="AY322" s="119"/>
      <c r="AZ322" s="119"/>
      <c r="BA322" s="120"/>
      <c r="BB322" s="110"/>
      <c r="BC322" s="110"/>
      <c r="BD322" s="110"/>
      <c r="BE322" s="110"/>
      <c r="BF322" s="110"/>
      <c r="BG322" s="111"/>
      <c r="BH322" s="145">
        <v>0</v>
      </c>
      <c r="BI322" s="146"/>
      <c r="BJ322" s="146"/>
      <c r="BK322" s="146"/>
      <c r="BL322" s="146"/>
      <c r="BM322" s="147"/>
      <c r="BN322" s="145">
        <v>0</v>
      </c>
      <c r="BO322" s="146"/>
      <c r="BP322" s="146"/>
      <c r="BQ322" s="146"/>
      <c r="BR322" s="146"/>
      <c r="BS322" s="147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1"/>
    </row>
    <row r="323" spans="1:83" s="14" customFormat="1" ht="30" customHeight="1" x14ac:dyDescent="0.25">
      <c r="A323" s="247"/>
      <c r="B323" s="248"/>
      <c r="C323" s="248"/>
      <c r="D323" s="249"/>
      <c r="E323" s="247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9"/>
      <c r="R323" s="189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90"/>
      <c r="AD323" s="191"/>
      <c r="AE323" s="151" t="s">
        <v>78</v>
      </c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3"/>
      <c r="AX323" s="118"/>
      <c r="AY323" s="119"/>
      <c r="AZ323" s="119"/>
      <c r="BA323" s="120"/>
      <c r="BB323" s="110"/>
      <c r="BC323" s="110"/>
      <c r="BD323" s="110"/>
      <c r="BE323" s="110"/>
      <c r="BF323" s="110"/>
      <c r="BG323" s="111"/>
      <c r="BH323" s="145">
        <v>100</v>
      </c>
      <c r="BI323" s="146"/>
      <c r="BJ323" s="146"/>
      <c r="BK323" s="146"/>
      <c r="BL323" s="146"/>
      <c r="BM323" s="147"/>
      <c r="BN323" s="145">
        <v>100</v>
      </c>
      <c r="BO323" s="146"/>
      <c r="BP323" s="146"/>
      <c r="BQ323" s="146"/>
      <c r="BR323" s="146"/>
      <c r="BS323" s="147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1"/>
    </row>
    <row r="324" spans="1:83" s="15" customFormat="1" ht="76.5" hidden="1" customHeight="1" x14ac:dyDescent="0.25">
      <c r="A324" s="247"/>
      <c r="B324" s="248"/>
      <c r="C324" s="248"/>
      <c r="D324" s="249"/>
      <c r="E324" s="247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9"/>
      <c r="R324" s="189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  <c r="AC324" s="190"/>
      <c r="AD324" s="191"/>
      <c r="AE324" s="151" t="s">
        <v>116</v>
      </c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3"/>
      <c r="AX324" s="118"/>
      <c r="AY324" s="119"/>
      <c r="AZ324" s="119"/>
      <c r="BA324" s="120"/>
      <c r="BB324" s="110"/>
      <c r="BC324" s="110"/>
      <c r="BD324" s="110"/>
      <c r="BE324" s="110"/>
      <c r="BF324" s="110"/>
      <c r="BG324" s="111"/>
      <c r="BH324" s="145">
        <v>100</v>
      </c>
      <c r="BI324" s="146"/>
      <c r="BJ324" s="146"/>
      <c r="BK324" s="146"/>
      <c r="BL324" s="146"/>
      <c r="BM324" s="147"/>
      <c r="BN324" s="145">
        <v>100</v>
      </c>
      <c r="BO324" s="146"/>
      <c r="BP324" s="146"/>
      <c r="BQ324" s="146"/>
      <c r="BR324" s="146"/>
      <c r="BS324" s="147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1"/>
    </row>
    <row r="325" spans="1:83" s="14" customFormat="1" ht="30" customHeight="1" x14ac:dyDescent="0.25">
      <c r="A325" s="247"/>
      <c r="B325" s="248"/>
      <c r="C325" s="248"/>
      <c r="D325" s="249"/>
      <c r="E325" s="247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9"/>
      <c r="R325" s="189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90"/>
      <c r="AD325" s="191"/>
      <c r="AE325" s="187" t="s">
        <v>83</v>
      </c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96"/>
      <c r="AX325" s="118"/>
      <c r="AY325" s="119"/>
      <c r="AZ325" s="119"/>
      <c r="BA325" s="120"/>
      <c r="BB325" s="110"/>
      <c r="BC325" s="110"/>
      <c r="BD325" s="110"/>
      <c r="BE325" s="110"/>
      <c r="BF325" s="110"/>
      <c r="BG325" s="111"/>
      <c r="BH325" s="145">
        <v>100</v>
      </c>
      <c r="BI325" s="146"/>
      <c r="BJ325" s="146"/>
      <c r="BK325" s="146"/>
      <c r="BL325" s="146"/>
      <c r="BM325" s="147"/>
      <c r="BN325" s="145">
        <v>100</v>
      </c>
      <c r="BO325" s="146"/>
      <c r="BP325" s="146"/>
      <c r="BQ325" s="146"/>
      <c r="BR325" s="146"/>
      <c r="BS325" s="147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1"/>
    </row>
    <row r="326" spans="1:83" s="14" customFormat="1" ht="30" customHeight="1" x14ac:dyDescent="0.25">
      <c r="A326" s="247"/>
      <c r="B326" s="248"/>
      <c r="C326" s="248"/>
      <c r="D326" s="249"/>
      <c r="E326" s="247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9"/>
      <c r="R326" s="189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  <c r="AC326" s="190"/>
      <c r="AD326" s="191"/>
      <c r="AE326" s="151" t="s">
        <v>77</v>
      </c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3"/>
      <c r="AX326" s="118"/>
      <c r="AY326" s="119"/>
      <c r="AZ326" s="119"/>
      <c r="BA326" s="120"/>
      <c r="BB326" s="110"/>
      <c r="BC326" s="110"/>
      <c r="BD326" s="110"/>
      <c r="BE326" s="110"/>
      <c r="BF326" s="110"/>
      <c r="BG326" s="111"/>
      <c r="BH326" s="145">
        <v>100</v>
      </c>
      <c r="BI326" s="146"/>
      <c r="BJ326" s="146"/>
      <c r="BK326" s="146"/>
      <c r="BL326" s="146"/>
      <c r="BM326" s="147"/>
      <c r="BN326" s="145">
        <v>100</v>
      </c>
      <c r="BO326" s="146"/>
      <c r="BP326" s="146"/>
      <c r="BQ326" s="146"/>
      <c r="BR326" s="146"/>
      <c r="BS326" s="147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1"/>
    </row>
    <row r="327" spans="1:83" s="15" customFormat="1" ht="30" customHeight="1" x14ac:dyDescent="0.25">
      <c r="A327" s="247"/>
      <c r="B327" s="248"/>
      <c r="C327" s="248"/>
      <c r="D327" s="249"/>
      <c r="E327" s="247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9"/>
      <c r="R327" s="189"/>
      <c r="S327" s="190"/>
      <c r="T327" s="190"/>
      <c r="U327" s="190"/>
      <c r="V327" s="190"/>
      <c r="W327" s="190"/>
      <c r="X327" s="190"/>
      <c r="Y327" s="190"/>
      <c r="Z327" s="190"/>
      <c r="AA327" s="190"/>
      <c r="AB327" s="190"/>
      <c r="AC327" s="190"/>
      <c r="AD327" s="191"/>
      <c r="AE327" s="151" t="s">
        <v>80</v>
      </c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3"/>
      <c r="AX327" s="118"/>
      <c r="AY327" s="119"/>
      <c r="AZ327" s="119"/>
      <c r="BA327" s="120"/>
      <c r="BB327" s="110"/>
      <c r="BC327" s="110"/>
      <c r="BD327" s="110"/>
      <c r="BE327" s="110"/>
      <c r="BF327" s="110"/>
      <c r="BG327" s="111"/>
      <c r="BH327" s="145">
        <v>100</v>
      </c>
      <c r="BI327" s="146"/>
      <c r="BJ327" s="146"/>
      <c r="BK327" s="146"/>
      <c r="BL327" s="146"/>
      <c r="BM327" s="147"/>
      <c r="BN327" s="145">
        <v>100</v>
      </c>
      <c r="BO327" s="146"/>
      <c r="BP327" s="146"/>
      <c r="BQ327" s="146"/>
      <c r="BR327" s="146"/>
      <c r="BS327" s="147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1"/>
    </row>
    <row r="328" spans="1:83" s="15" customFormat="1" ht="30" customHeight="1" x14ac:dyDescent="0.25">
      <c r="A328" s="247"/>
      <c r="B328" s="248"/>
      <c r="C328" s="248"/>
      <c r="D328" s="249"/>
      <c r="E328" s="247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9"/>
      <c r="R328" s="189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90"/>
      <c r="AD328" s="191"/>
      <c r="AE328" s="151" t="s">
        <v>78</v>
      </c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3"/>
      <c r="AX328" s="118"/>
      <c r="AY328" s="119"/>
      <c r="AZ328" s="119"/>
      <c r="BA328" s="120"/>
      <c r="BB328" s="110"/>
      <c r="BC328" s="110"/>
      <c r="BD328" s="110"/>
      <c r="BE328" s="110"/>
      <c r="BF328" s="110"/>
      <c r="BG328" s="111"/>
      <c r="BH328" s="145">
        <v>100</v>
      </c>
      <c r="BI328" s="146"/>
      <c r="BJ328" s="146"/>
      <c r="BK328" s="146"/>
      <c r="BL328" s="146"/>
      <c r="BM328" s="147"/>
      <c r="BN328" s="145">
        <v>100</v>
      </c>
      <c r="BO328" s="146"/>
      <c r="BP328" s="146"/>
      <c r="BQ328" s="146"/>
      <c r="BR328" s="146"/>
      <c r="BS328" s="147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1"/>
    </row>
    <row r="329" spans="1:83" s="14" customFormat="1" ht="38.25" customHeight="1" x14ac:dyDescent="0.25">
      <c r="A329" s="247"/>
      <c r="B329" s="248"/>
      <c r="C329" s="248"/>
      <c r="D329" s="249"/>
      <c r="E329" s="247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9"/>
      <c r="R329" s="189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1"/>
      <c r="AE329" s="187" t="s">
        <v>112</v>
      </c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196"/>
      <c r="AX329" s="118"/>
      <c r="AY329" s="119"/>
      <c r="AZ329" s="119"/>
      <c r="BA329" s="120"/>
      <c r="BB329" s="110"/>
      <c r="BC329" s="110"/>
      <c r="BD329" s="110"/>
      <c r="BE329" s="110"/>
      <c r="BF329" s="110"/>
      <c r="BG329" s="111"/>
      <c r="BH329" s="145">
        <v>100</v>
      </c>
      <c r="BI329" s="146"/>
      <c r="BJ329" s="146"/>
      <c r="BK329" s="146"/>
      <c r="BL329" s="146"/>
      <c r="BM329" s="147"/>
      <c r="BN329" s="145">
        <v>100</v>
      </c>
      <c r="BO329" s="146"/>
      <c r="BP329" s="146"/>
      <c r="BQ329" s="146"/>
      <c r="BR329" s="146"/>
      <c r="BS329" s="147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1"/>
    </row>
    <row r="330" spans="1:83" s="14" customFormat="1" ht="30" customHeight="1" x14ac:dyDescent="0.25">
      <c r="A330" s="247"/>
      <c r="B330" s="248"/>
      <c r="C330" s="248"/>
      <c r="D330" s="249"/>
      <c r="E330" s="247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9"/>
      <c r="R330" s="189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1"/>
      <c r="AE330" s="151" t="s">
        <v>77</v>
      </c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3"/>
      <c r="AX330" s="118"/>
      <c r="AY330" s="119"/>
      <c r="AZ330" s="119"/>
      <c r="BA330" s="120"/>
      <c r="BB330" s="110"/>
      <c r="BC330" s="110"/>
      <c r="BD330" s="110"/>
      <c r="BE330" s="110"/>
      <c r="BF330" s="110"/>
      <c r="BG330" s="111"/>
      <c r="BH330" s="145">
        <v>100</v>
      </c>
      <c r="BI330" s="146"/>
      <c r="BJ330" s="146"/>
      <c r="BK330" s="146"/>
      <c r="BL330" s="146"/>
      <c r="BM330" s="147"/>
      <c r="BN330" s="145">
        <v>100</v>
      </c>
      <c r="BO330" s="146"/>
      <c r="BP330" s="146"/>
      <c r="BQ330" s="146"/>
      <c r="BR330" s="146"/>
      <c r="BS330" s="147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1"/>
    </row>
    <row r="331" spans="1:83" s="14" customFormat="1" ht="30" customHeight="1" x14ac:dyDescent="0.25">
      <c r="A331" s="247"/>
      <c r="B331" s="248"/>
      <c r="C331" s="248"/>
      <c r="D331" s="249"/>
      <c r="E331" s="247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9"/>
      <c r="R331" s="189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1"/>
      <c r="AE331" s="151" t="s">
        <v>80</v>
      </c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3"/>
      <c r="AX331" s="118"/>
      <c r="AY331" s="119"/>
      <c r="AZ331" s="119"/>
      <c r="BA331" s="120"/>
      <c r="BB331" s="110"/>
      <c r="BC331" s="110"/>
      <c r="BD331" s="110"/>
      <c r="BE331" s="110"/>
      <c r="BF331" s="110"/>
      <c r="BG331" s="111"/>
      <c r="BH331" s="145">
        <v>100</v>
      </c>
      <c r="BI331" s="146"/>
      <c r="BJ331" s="146"/>
      <c r="BK331" s="146"/>
      <c r="BL331" s="146"/>
      <c r="BM331" s="147"/>
      <c r="BN331" s="145">
        <v>100</v>
      </c>
      <c r="BO331" s="146"/>
      <c r="BP331" s="146"/>
      <c r="BQ331" s="146"/>
      <c r="BR331" s="146"/>
      <c r="BS331" s="147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1"/>
    </row>
    <row r="332" spans="1:83" s="14" customFormat="1" ht="30" hidden="1" customHeight="1" x14ac:dyDescent="0.25">
      <c r="A332" s="247"/>
      <c r="B332" s="248"/>
      <c r="C332" s="248"/>
      <c r="D332" s="249"/>
      <c r="E332" s="247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9"/>
      <c r="R332" s="189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1"/>
      <c r="AE332" s="151" t="s">
        <v>81</v>
      </c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3"/>
      <c r="AX332" s="118"/>
      <c r="AY332" s="119"/>
      <c r="AZ332" s="119"/>
      <c r="BA332" s="120"/>
      <c r="BB332" s="110"/>
      <c r="BC332" s="110"/>
      <c r="BD332" s="110"/>
      <c r="BE332" s="110"/>
      <c r="BF332" s="110"/>
      <c r="BG332" s="111"/>
      <c r="BH332" s="145">
        <v>100</v>
      </c>
      <c r="BI332" s="146"/>
      <c r="BJ332" s="146"/>
      <c r="BK332" s="146"/>
      <c r="BL332" s="146"/>
      <c r="BM332" s="147"/>
      <c r="BN332" s="145">
        <v>100</v>
      </c>
      <c r="BO332" s="146"/>
      <c r="BP332" s="146"/>
      <c r="BQ332" s="146"/>
      <c r="BR332" s="146"/>
      <c r="BS332" s="147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1"/>
    </row>
    <row r="333" spans="1:83" s="15" customFormat="1" ht="30" customHeight="1" x14ac:dyDescent="0.25">
      <c r="A333" s="250"/>
      <c r="B333" s="251"/>
      <c r="C333" s="251"/>
      <c r="D333" s="252"/>
      <c r="E333" s="250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2"/>
      <c r="R333" s="192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4"/>
      <c r="AE333" s="151" t="s">
        <v>78</v>
      </c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3"/>
      <c r="AX333" s="118"/>
      <c r="AY333" s="119"/>
      <c r="AZ333" s="119"/>
      <c r="BA333" s="120"/>
      <c r="BB333" s="110"/>
      <c r="BC333" s="110"/>
      <c r="BD333" s="110"/>
      <c r="BE333" s="110"/>
      <c r="BF333" s="110"/>
      <c r="BG333" s="111"/>
      <c r="BH333" s="145">
        <v>100</v>
      </c>
      <c r="BI333" s="146"/>
      <c r="BJ333" s="146"/>
      <c r="BK333" s="146"/>
      <c r="BL333" s="146"/>
      <c r="BM333" s="147"/>
      <c r="BN333" s="145">
        <v>100</v>
      </c>
      <c r="BO333" s="146"/>
      <c r="BP333" s="146"/>
      <c r="BQ333" s="146"/>
      <c r="BR333" s="146"/>
      <c r="BS333" s="147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1"/>
    </row>
    <row r="334" spans="1:83" s="14" customFormat="1" ht="0.75" customHeight="1" x14ac:dyDescent="0.25">
      <c r="A334" s="260"/>
      <c r="B334" s="260"/>
      <c r="C334" s="260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260"/>
      <c r="AR334" s="260"/>
      <c r="AS334" s="260"/>
      <c r="AT334" s="260"/>
      <c r="AU334" s="260"/>
      <c r="AV334" s="260"/>
      <c r="AW334" s="260"/>
      <c r="AX334" s="260"/>
      <c r="AY334" s="260"/>
      <c r="AZ334" s="260"/>
      <c r="BA334" s="260"/>
      <c r="BB334" s="260"/>
      <c r="BC334" s="260"/>
      <c r="BD334" s="260"/>
      <c r="BE334" s="260"/>
      <c r="BF334" s="260"/>
      <c r="BG334" s="260"/>
      <c r="BH334" s="260"/>
      <c r="BI334" s="260"/>
      <c r="BJ334" s="260"/>
      <c r="BK334" s="260"/>
      <c r="BL334" s="260"/>
      <c r="BM334" s="260"/>
      <c r="BN334" s="260"/>
      <c r="BO334" s="260"/>
      <c r="BP334" s="260"/>
      <c r="BQ334" s="260"/>
      <c r="BR334" s="260"/>
      <c r="BS334" s="260"/>
      <c r="BT334" s="260"/>
      <c r="BU334" s="260"/>
      <c r="BV334" s="260"/>
      <c r="BW334" s="260"/>
      <c r="BX334" s="260"/>
      <c r="BY334" s="260"/>
      <c r="BZ334" s="260"/>
      <c r="CA334" s="260"/>
      <c r="CB334" s="260"/>
      <c r="CC334" s="260"/>
      <c r="CD334" s="260"/>
      <c r="CE334" s="260"/>
    </row>
    <row r="335" spans="1:83" s="14" customFormat="1" ht="20.25" customHeight="1" x14ac:dyDescent="0.25">
      <c r="A335" s="185" t="s">
        <v>57</v>
      </c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5"/>
      <c r="BI335" s="185"/>
      <c r="BJ335" s="185"/>
      <c r="BK335" s="185"/>
      <c r="BL335" s="185"/>
      <c r="BM335" s="185"/>
      <c r="BN335" s="185"/>
      <c r="BO335" s="185"/>
      <c r="BP335" s="185"/>
      <c r="BQ335" s="185"/>
      <c r="BR335" s="185"/>
      <c r="BS335" s="185"/>
      <c r="BT335" s="185"/>
      <c r="BU335" s="185"/>
      <c r="BV335" s="185"/>
      <c r="BW335" s="185"/>
      <c r="BX335" s="185"/>
      <c r="BY335" s="185"/>
      <c r="BZ335" s="185"/>
      <c r="CA335" s="185"/>
      <c r="CB335" s="185"/>
      <c r="CC335" s="185"/>
      <c r="CD335" s="185"/>
      <c r="CE335" s="185"/>
    </row>
    <row r="336" spans="1:83" s="14" customFormat="1" ht="6" customHeight="1" x14ac:dyDescent="0.2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  <c r="BZ336" s="186"/>
      <c r="CA336" s="186"/>
      <c r="CB336" s="186"/>
      <c r="CC336" s="186"/>
      <c r="CD336" s="186"/>
      <c r="CE336" s="186"/>
    </row>
    <row r="337" spans="1:83" s="14" customFormat="1" ht="40.5" customHeight="1" x14ac:dyDescent="0.25">
      <c r="A337" s="259" t="s">
        <v>41</v>
      </c>
      <c r="B337" s="205"/>
      <c r="C337" s="205"/>
      <c r="D337" s="205"/>
      <c r="E337" s="174" t="s">
        <v>22</v>
      </c>
      <c r="F337" s="175"/>
      <c r="G337" s="175"/>
      <c r="H337" s="175"/>
      <c r="I337" s="175"/>
      <c r="J337" s="175"/>
      <c r="K337" s="175"/>
      <c r="L337" s="175"/>
      <c r="M337" s="175"/>
      <c r="N337" s="175"/>
      <c r="O337" s="176"/>
      <c r="P337" s="174" t="s">
        <v>23</v>
      </c>
      <c r="Q337" s="175"/>
      <c r="R337" s="175"/>
      <c r="S337" s="175"/>
      <c r="T337" s="175"/>
      <c r="U337" s="175"/>
      <c r="V337" s="175"/>
      <c r="W337" s="175"/>
      <c r="X337" s="175"/>
      <c r="Y337" s="176"/>
      <c r="Z337" s="265" t="s">
        <v>27</v>
      </c>
      <c r="AA337" s="268"/>
      <c r="AB337" s="268"/>
      <c r="AC337" s="268"/>
      <c r="AD337" s="268"/>
      <c r="AE337" s="268"/>
      <c r="AF337" s="268"/>
      <c r="AG337" s="268"/>
      <c r="AH337" s="268"/>
      <c r="AI337" s="268"/>
      <c r="AJ337" s="268"/>
      <c r="AK337" s="268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8"/>
      <c r="BA337" s="268"/>
      <c r="BB337" s="268"/>
      <c r="BC337" s="268"/>
      <c r="BD337" s="268"/>
      <c r="BE337" s="268"/>
      <c r="BF337" s="268"/>
      <c r="BG337" s="268"/>
      <c r="BH337" s="268"/>
      <c r="BI337" s="268"/>
      <c r="BJ337" s="268"/>
      <c r="BK337" s="268"/>
      <c r="BL337" s="268"/>
      <c r="BM337" s="268"/>
      <c r="BN337" s="268"/>
      <c r="BO337" s="268"/>
      <c r="BP337" s="268"/>
      <c r="BQ337" s="268"/>
      <c r="BR337" s="268"/>
      <c r="BS337" s="268"/>
      <c r="BT337" s="268"/>
      <c r="BU337" s="268"/>
      <c r="BV337" s="268"/>
      <c r="BW337" s="268"/>
      <c r="BX337" s="268"/>
      <c r="BY337" s="268"/>
      <c r="BZ337" s="261"/>
      <c r="CA337" s="174" t="s">
        <v>51</v>
      </c>
      <c r="CB337" s="209"/>
      <c r="CC337" s="209"/>
      <c r="CD337" s="209"/>
      <c r="CE337" s="210"/>
    </row>
    <row r="338" spans="1:83" s="14" customFormat="1" ht="37.5" customHeight="1" x14ac:dyDescent="0.25">
      <c r="A338" s="205"/>
      <c r="B338" s="205"/>
      <c r="C338" s="205"/>
      <c r="D338" s="205"/>
      <c r="E338" s="177"/>
      <c r="F338" s="178"/>
      <c r="G338" s="178"/>
      <c r="H338" s="178"/>
      <c r="I338" s="178"/>
      <c r="J338" s="178"/>
      <c r="K338" s="178"/>
      <c r="L338" s="178"/>
      <c r="M338" s="178"/>
      <c r="N338" s="178"/>
      <c r="O338" s="179"/>
      <c r="P338" s="177"/>
      <c r="Q338" s="178"/>
      <c r="R338" s="178"/>
      <c r="S338" s="178"/>
      <c r="T338" s="178"/>
      <c r="U338" s="178"/>
      <c r="V338" s="178"/>
      <c r="W338" s="178"/>
      <c r="X338" s="178"/>
      <c r="Y338" s="179"/>
      <c r="Z338" s="261" t="s">
        <v>42</v>
      </c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62" t="s">
        <v>25</v>
      </c>
      <c r="AN338" s="206"/>
      <c r="AO338" s="206"/>
      <c r="AP338" s="206"/>
      <c r="AQ338" s="206"/>
      <c r="AR338" s="206"/>
      <c r="AS338" s="206"/>
      <c r="AT338" s="206"/>
      <c r="AU338" s="206"/>
      <c r="AV338" s="207"/>
      <c r="AW338" s="174" t="s">
        <v>67</v>
      </c>
      <c r="AX338" s="175"/>
      <c r="AY338" s="175"/>
      <c r="AZ338" s="175"/>
      <c r="BA338" s="175"/>
      <c r="BB338" s="176"/>
      <c r="BC338" s="174" t="s">
        <v>33</v>
      </c>
      <c r="BD338" s="175"/>
      <c r="BE338" s="175"/>
      <c r="BF338" s="175"/>
      <c r="BG338" s="175"/>
      <c r="BH338" s="176"/>
      <c r="BI338" s="174" t="s">
        <v>34</v>
      </c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5"/>
      <c r="BW338" s="175"/>
      <c r="BX338" s="175"/>
      <c r="BY338" s="175"/>
      <c r="BZ338" s="176"/>
      <c r="CA338" s="211"/>
      <c r="CB338" s="212"/>
      <c r="CC338" s="212"/>
      <c r="CD338" s="212"/>
      <c r="CE338" s="213"/>
    </row>
    <row r="339" spans="1:83" s="15" customFormat="1" ht="31.5" customHeight="1" x14ac:dyDescent="0.25">
      <c r="A339" s="205"/>
      <c r="B339" s="205"/>
      <c r="C339" s="205"/>
      <c r="D339" s="205"/>
      <c r="E339" s="180"/>
      <c r="F339" s="181"/>
      <c r="G339" s="181"/>
      <c r="H339" s="181"/>
      <c r="I339" s="181"/>
      <c r="J339" s="181"/>
      <c r="K339" s="181"/>
      <c r="L339" s="181"/>
      <c r="M339" s="181"/>
      <c r="N339" s="181"/>
      <c r="O339" s="182"/>
      <c r="P339" s="180"/>
      <c r="Q339" s="181"/>
      <c r="R339" s="181"/>
      <c r="S339" s="181"/>
      <c r="T339" s="181"/>
      <c r="U339" s="181"/>
      <c r="V339" s="181"/>
      <c r="W339" s="181"/>
      <c r="X339" s="181"/>
      <c r="Y339" s="182"/>
      <c r="Z339" s="207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174" t="s">
        <v>44</v>
      </c>
      <c r="AN339" s="175"/>
      <c r="AO339" s="175"/>
      <c r="AP339" s="175"/>
      <c r="AQ339" s="175"/>
      <c r="AR339" s="176"/>
      <c r="AS339" s="174" t="s">
        <v>26</v>
      </c>
      <c r="AT339" s="175"/>
      <c r="AU339" s="175"/>
      <c r="AV339" s="176"/>
      <c r="AW339" s="177"/>
      <c r="AX339" s="178"/>
      <c r="AY339" s="178"/>
      <c r="AZ339" s="178"/>
      <c r="BA339" s="178"/>
      <c r="BB339" s="179"/>
      <c r="BC339" s="177"/>
      <c r="BD339" s="178"/>
      <c r="BE339" s="178"/>
      <c r="BF339" s="178"/>
      <c r="BG339" s="178"/>
      <c r="BH339" s="179"/>
      <c r="BI339" s="177"/>
      <c r="BJ339" s="178"/>
      <c r="BK339" s="178"/>
      <c r="BL339" s="178"/>
      <c r="BM339" s="178"/>
      <c r="BN339" s="178"/>
      <c r="BO339" s="178"/>
      <c r="BP339" s="178"/>
      <c r="BQ339" s="178"/>
      <c r="BR339" s="178"/>
      <c r="BS339" s="178"/>
      <c r="BT339" s="178"/>
      <c r="BU339" s="178"/>
      <c r="BV339" s="178"/>
      <c r="BW339" s="178"/>
      <c r="BX339" s="178"/>
      <c r="BY339" s="178"/>
      <c r="BZ339" s="179"/>
      <c r="CA339" s="211"/>
      <c r="CB339" s="212"/>
      <c r="CC339" s="212"/>
      <c r="CD339" s="212"/>
      <c r="CE339" s="213"/>
    </row>
    <row r="340" spans="1:83" s="15" customFormat="1" ht="28.5" customHeight="1" x14ac:dyDescent="0.25">
      <c r="A340" s="205"/>
      <c r="B340" s="205"/>
      <c r="C340" s="205"/>
      <c r="D340" s="205"/>
      <c r="E340" s="265" t="s">
        <v>42</v>
      </c>
      <c r="F340" s="206"/>
      <c r="G340" s="206"/>
      <c r="H340" s="206"/>
      <c r="I340" s="206"/>
      <c r="J340" s="206"/>
      <c r="K340" s="206"/>
      <c r="L340" s="206"/>
      <c r="M340" s="206"/>
      <c r="N340" s="206"/>
      <c r="O340" s="207"/>
      <c r="P340" s="259" t="s">
        <v>42</v>
      </c>
      <c r="Q340" s="205"/>
      <c r="R340" s="205"/>
      <c r="S340" s="205"/>
      <c r="T340" s="205"/>
      <c r="U340" s="205"/>
      <c r="V340" s="205"/>
      <c r="W340" s="205"/>
      <c r="X340" s="205"/>
      <c r="Y340" s="205"/>
      <c r="Z340" s="207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180"/>
      <c r="AN340" s="181"/>
      <c r="AO340" s="181"/>
      <c r="AP340" s="181"/>
      <c r="AQ340" s="181"/>
      <c r="AR340" s="182"/>
      <c r="AS340" s="180"/>
      <c r="AT340" s="181"/>
      <c r="AU340" s="181"/>
      <c r="AV340" s="182"/>
      <c r="AW340" s="180"/>
      <c r="AX340" s="181"/>
      <c r="AY340" s="181"/>
      <c r="AZ340" s="181"/>
      <c r="BA340" s="181"/>
      <c r="BB340" s="182"/>
      <c r="BC340" s="180"/>
      <c r="BD340" s="181"/>
      <c r="BE340" s="181"/>
      <c r="BF340" s="181"/>
      <c r="BG340" s="181"/>
      <c r="BH340" s="182"/>
      <c r="BI340" s="180"/>
      <c r="BJ340" s="181"/>
      <c r="BK340" s="181"/>
      <c r="BL340" s="181"/>
      <c r="BM340" s="181"/>
      <c r="BN340" s="181"/>
      <c r="BO340" s="181"/>
      <c r="BP340" s="181"/>
      <c r="BQ340" s="181"/>
      <c r="BR340" s="181"/>
      <c r="BS340" s="181"/>
      <c r="BT340" s="181"/>
      <c r="BU340" s="181"/>
      <c r="BV340" s="181"/>
      <c r="BW340" s="181"/>
      <c r="BX340" s="181"/>
      <c r="BY340" s="181"/>
      <c r="BZ340" s="182"/>
      <c r="CA340" s="214"/>
      <c r="CB340" s="215"/>
      <c r="CC340" s="215"/>
      <c r="CD340" s="215"/>
      <c r="CE340" s="216"/>
    </row>
    <row r="341" spans="1:83" s="14" customFormat="1" ht="19.5" customHeight="1" x14ac:dyDescent="0.25">
      <c r="A341" s="184" t="s">
        <v>12</v>
      </c>
      <c r="B341" s="184"/>
      <c r="C341" s="184"/>
      <c r="D341" s="184"/>
      <c r="E341" s="241" t="s">
        <v>13</v>
      </c>
      <c r="F341" s="242"/>
      <c r="G341" s="242"/>
      <c r="H341" s="242"/>
      <c r="I341" s="242"/>
      <c r="J341" s="242"/>
      <c r="K341" s="242"/>
      <c r="L341" s="242"/>
      <c r="M341" s="242"/>
      <c r="N341" s="242"/>
      <c r="O341" s="243"/>
      <c r="P341" s="183" t="s">
        <v>14</v>
      </c>
      <c r="Q341" s="183"/>
      <c r="R341" s="183"/>
      <c r="S341" s="183"/>
      <c r="T341" s="183"/>
      <c r="U341" s="183"/>
      <c r="V341" s="183"/>
      <c r="W341" s="183"/>
      <c r="X341" s="183"/>
      <c r="Y341" s="183"/>
      <c r="Z341" s="183" t="s">
        <v>15</v>
      </c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 t="s">
        <v>16</v>
      </c>
      <c r="AN341" s="184"/>
      <c r="AO341" s="184"/>
      <c r="AP341" s="184"/>
      <c r="AQ341" s="184"/>
      <c r="AR341" s="184"/>
      <c r="AS341" s="241" t="s">
        <v>17</v>
      </c>
      <c r="AT341" s="242"/>
      <c r="AU341" s="242"/>
      <c r="AV341" s="243"/>
      <c r="AW341" s="184" t="s">
        <v>18</v>
      </c>
      <c r="AX341" s="184"/>
      <c r="AY341" s="184"/>
      <c r="AZ341" s="184"/>
      <c r="BA341" s="184"/>
      <c r="BB341" s="184"/>
      <c r="BC341" s="184" t="s">
        <v>19</v>
      </c>
      <c r="BD341" s="184"/>
      <c r="BE341" s="184"/>
      <c r="BF341" s="184"/>
      <c r="BG341" s="184"/>
      <c r="BH341" s="184"/>
      <c r="BI341" s="241" t="s">
        <v>20</v>
      </c>
      <c r="BJ341" s="242"/>
      <c r="BK341" s="242"/>
      <c r="BL341" s="242"/>
      <c r="BM341" s="242"/>
      <c r="BN341" s="242"/>
      <c r="BO341" s="242"/>
      <c r="BP341" s="242"/>
      <c r="BQ341" s="242"/>
      <c r="BR341" s="242"/>
      <c r="BS341" s="242"/>
      <c r="BT341" s="242"/>
      <c r="BU341" s="242"/>
      <c r="BV341" s="242"/>
      <c r="BW341" s="242"/>
      <c r="BX341" s="242"/>
      <c r="BY341" s="242"/>
      <c r="BZ341" s="243"/>
      <c r="CA341" s="220" t="s">
        <v>21</v>
      </c>
      <c r="CB341" s="220"/>
      <c r="CC341" s="220"/>
      <c r="CD341" s="220"/>
      <c r="CE341" s="220"/>
    </row>
    <row r="342" spans="1:83" s="14" customFormat="1" ht="42.75" customHeight="1" x14ac:dyDescent="0.25">
      <c r="A342" s="340" t="s">
        <v>12</v>
      </c>
      <c r="B342" s="341"/>
      <c r="C342" s="341"/>
      <c r="D342" s="342"/>
      <c r="E342" s="340" t="s">
        <v>85</v>
      </c>
      <c r="F342" s="341"/>
      <c r="G342" s="341"/>
      <c r="H342" s="341"/>
      <c r="I342" s="341"/>
      <c r="J342" s="341"/>
      <c r="K342" s="341"/>
      <c r="L342" s="341"/>
      <c r="M342" s="341"/>
      <c r="N342" s="341"/>
      <c r="O342" s="342"/>
      <c r="P342" s="340" t="s">
        <v>86</v>
      </c>
      <c r="Q342" s="341"/>
      <c r="R342" s="341"/>
      <c r="S342" s="341"/>
      <c r="T342" s="341"/>
      <c r="U342" s="341"/>
      <c r="V342" s="341"/>
      <c r="W342" s="341"/>
      <c r="X342" s="341"/>
      <c r="Y342" s="342"/>
      <c r="Z342" s="166" t="s">
        <v>91</v>
      </c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8"/>
      <c r="AM342" s="266" t="s">
        <v>92</v>
      </c>
      <c r="AN342" s="266"/>
      <c r="AO342" s="266"/>
      <c r="AP342" s="266"/>
      <c r="AQ342" s="266"/>
      <c r="AR342" s="266"/>
      <c r="AS342" s="201" t="s">
        <v>93</v>
      </c>
      <c r="AT342" s="202"/>
      <c r="AU342" s="202"/>
      <c r="AV342" s="203"/>
      <c r="AW342" s="267">
        <f>AW343</f>
        <v>9165</v>
      </c>
      <c r="AX342" s="267"/>
      <c r="AY342" s="267"/>
      <c r="AZ342" s="267"/>
      <c r="BA342" s="267"/>
      <c r="BB342" s="267"/>
      <c r="BC342" s="278">
        <f>BC343</f>
        <v>9115</v>
      </c>
      <c r="BD342" s="278"/>
      <c r="BE342" s="278"/>
      <c r="BF342" s="278"/>
      <c r="BG342" s="278"/>
      <c r="BH342" s="278"/>
      <c r="BI342" s="154" t="s">
        <v>150</v>
      </c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6"/>
      <c r="CA342" s="220"/>
      <c r="CB342" s="220"/>
      <c r="CC342" s="220"/>
      <c r="CD342" s="220"/>
      <c r="CE342" s="220"/>
    </row>
    <row r="343" spans="1:83" s="14" customFormat="1" ht="37.5" customHeight="1" x14ac:dyDescent="0.25">
      <c r="A343" s="343"/>
      <c r="B343" s="344"/>
      <c r="C343" s="344"/>
      <c r="D343" s="345"/>
      <c r="E343" s="343"/>
      <c r="F343" s="344"/>
      <c r="G343" s="344"/>
      <c r="H343" s="344"/>
      <c r="I343" s="344"/>
      <c r="J343" s="344"/>
      <c r="K343" s="344"/>
      <c r="L343" s="344"/>
      <c r="M343" s="344"/>
      <c r="N343" s="344"/>
      <c r="O343" s="345"/>
      <c r="P343" s="343"/>
      <c r="Q343" s="344"/>
      <c r="R343" s="344"/>
      <c r="S343" s="344"/>
      <c r="T343" s="344"/>
      <c r="U343" s="344"/>
      <c r="V343" s="344"/>
      <c r="W343" s="344"/>
      <c r="X343" s="344"/>
      <c r="Y343" s="345"/>
      <c r="Z343" s="166" t="s">
        <v>77</v>
      </c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8"/>
      <c r="AM343" s="23"/>
      <c r="AN343" s="24"/>
      <c r="AO343" s="24"/>
      <c r="AP343" s="24"/>
      <c r="AQ343" s="24"/>
      <c r="AR343" s="25"/>
      <c r="AS343" s="84"/>
      <c r="AT343" s="84"/>
      <c r="AU343" s="84"/>
      <c r="AV343" s="84"/>
      <c r="AW343" s="148">
        <f>AW349+AW353+AW357+AW363+AW368+AW373+AW377+AW382+AW386+AW391+AW395+AW399+AW403+AW407+AW411+AW415+AW419+AW424+AW429+AW433+AW439+AW443</f>
        <v>9165</v>
      </c>
      <c r="AX343" s="149"/>
      <c r="AY343" s="149"/>
      <c r="AZ343" s="149"/>
      <c r="BA343" s="149"/>
      <c r="BB343" s="150"/>
      <c r="BC343" s="145">
        <f>BC349+BC353+BC357+BC363+BC368+BC373+BC377+BC382+BC386+BC391+BC395+BC399+BC403+BC407+BC411+BC415+BC419+BC424+BC429+BC433+BC439+BC443</f>
        <v>9115</v>
      </c>
      <c r="BD343" s="146"/>
      <c r="BE343" s="146"/>
      <c r="BF343" s="146"/>
      <c r="BG343" s="146"/>
      <c r="BH343" s="147"/>
      <c r="BI343" s="154" t="s">
        <v>150</v>
      </c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6"/>
      <c r="CA343" s="97"/>
      <c r="CB343" s="98"/>
      <c r="CC343" s="98"/>
      <c r="CD343" s="98"/>
      <c r="CE343" s="99"/>
    </row>
    <row r="344" spans="1:83" s="14" customFormat="1" ht="35.25" customHeight="1" x14ac:dyDescent="0.25">
      <c r="A344" s="343"/>
      <c r="B344" s="344"/>
      <c r="C344" s="344"/>
      <c r="D344" s="345"/>
      <c r="E344" s="343"/>
      <c r="F344" s="344"/>
      <c r="G344" s="344"/>
      <c r="H344" s="344"/>
      <c r="I344" s="344"/>
      <c r="J344" s="344"/>
      <c r="K344" s="344"/>
      <c r="L344" s="344"/>
      <c r="M344" s="344"/>
      <c r="N344" s="344"/>
      <c r="O344" s="345"/>
      <c r="P344" s="343"/>
      <c r="Q344" s="344"/>
      <c r="R344" s="344"/>
      <c r="S344" s="344"/>
      <c r="T344" s="344"/>
      <c r="U344" s="344"/>
      <c r="V344" s="344"/>
      <c r="W344" s="344"/>
      <c r="X344" s="344"/>
      <c r="Y344" s="345"/>
      <c r="Z344" s="166" t="s">
        <v>80</v>
      </c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8"/>
      <c r="AM344" s="23"/>
      <c r="AN344" s="24"/>
      <c r="AO344" s="24"/>
      <c r="AP344" s="24"/>
      <c r="AQ344" s="24"/>
      <c r="AR344" s="25"/>
      <c r="AS344" s="84"/>
      <c r="AT344" s="84"/>
      <c r="AU344" s="84"/>
      <c r="AV344" s="84"/>
      <c r="AW344" s="148">
        <f>AW350+AW354+AW358+AW364+AW369+AW374+AW378+AW383+AW387+AW392+AW396+AW400+AW404+AW408+AW412+AW416+AW420+AW425+AW430+AW434+AW440+AW444</f>
        <v>8009</v>
      </c>
      <c r="AX344" s="149"/>
      <c r="AY344" s="149"/>
      <c r="AZ344" s="149"/>
      <c r="BA344" s="149"/>
      <c r="BB344" s="150"/>
      <c r="BC344" s="145">
        <f>BC350+BC354+BC358+BC364+BC369+BC374+BC378+BC383+BC387+BC392+BC396+BC400+BC404+BC408+BC412+BC416+BC420+BC425+BC430+BC434+BC440+BC444</f>
        <v>8028</v>
      </c>
      <c r="BD344" s="146"/>
      <c r="BE344" s="146"/>
      <c r="BF344" s="146"/>
      <c r="BG344" s="146"/>
      <c r="BH344" s="147"/>
      <c r="BI344" s="154" t="s">
        <v>144</v>
      </c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6"/>
      <c r="CA344" s="97"/>
      <c r="CB344" s="98"/>
      <c r="CC344" s="98"/>
      <c r="CD344" s="98"/>
      <c r="CE344" s="99"/>
    </row>
    <row r="345" spans="1:83" s="14" customFormat="1" ht="38.25" customHeight="1" x14ac:dyDescent="0.25">
      <c r="A345" s="343"/>
      <c r="B345" s="344"/>
      <c r="C345" s="344"/>
      <c r="D345" s="345"/>
      <c r="E345" s="343"/>
      <c r="F345" s="344"/>
      <c r="G345" s="344"/>
      <c r="H345" s="344"/>
      <c r="I345" s="344"/>
      <c r="J345" s="344"/>
      <c r="K345" s="344"/>
      <c r="L345" s="344"/>
      <c r="M345" s="344"/>
      <c r="N345" s="344"/>
      <c r="O345" s="345"/>
      <c r="P345" s="343"/>
      <c r="Q345" s="344"/>
      <c r="R345" s="344"/>
      <c r="S345" s="344"/>
      <c r="T345" s="344"/>
      <c r="U345" s="344"/>
      <c r="V345" s="344"/>
      <c r="W345" s="344"/>
      <c r="X345" s="344"/>
      <c r="Y345" s="345"/>
      <c r="Z345" s="169" t="s">
        <v>81</v>
      </c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1"/>
      <c r="AM345" s="23"/>
      <c r="AN345" s="24"/>
      <c r="AO345" s="24"/>
      <c r="AP345" s="24"/>
      <c r="AQ345" s="24"/>
      <c r="AR345" s="25"/>
      <c r="AS345" s="84"/>
      <c r="AT345" s="84"/>
      <c r="AU345" s="84"/>
      <c r="AV345" s="84"/>
      <c r="AW345" s="148">
        <f>AW359+AW388+AW421+AW435+AW445</f>
        <v>285</v>
      </c>
      <c r="AX345" s="149"/>
      <c r="AY345" s="149"/>
      <c r="AZ345" s="149"/>
      <c r="BA345" s="149"/>
      <c r="BB345" s="150"/>
      <c r="BC345" s="145">
        <f>BC359+BC388+BC421+BC435+BC445</f>
        <v>285</v>
      </c>
      <c r="BD345" s="146"/>
      <c r="BE345" s="146"/>
      <c r="BF345" s="146"/>
      <c r="BG345" s="146"/>
      <c r="BH345" s="147"/>
      <c r="BI345" s="154" t="s">
        <v>135</v>
      </c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6"/>
      <c r="CA345" s="97"/>
      <c r="CB345" s="98"/>
      <c r="CC345" s="98"/>
      <c r="CD345" s="98"/>
      <c r="CE345" s="99"/>
    </row>
    <row r="346" spans="1:83" s="14" customFormat="1" ht="45" customHeight="1" x14ac:dyDescent="0.25">
      <c r="A346" s="346"/>
      <c r="B346" s="347"/>
      <c r="C346" s="347"/>
      <c r="D346" s="348"/>
      <c r="E346" s="346"/>
      <c r="F346" s="347"/>
      <c r="G346" s="347"/>
      <c r="H346" s="347"/>
      <c r="I346" s="347"/>
      <c r="J346" s="347"/>
      <c r="K346" s="347"/>
      <c r="L346" s="347"/>
      <c r="M346" s="347"/>
      <c r="N346" s="347"/>
      <c r="O346" s="348"/>
      <c r="P346" s="346"/>
      <c r="Q346" s="347"/>
      <c r="R346" s="347"/>
      <c r="S346" s="347"/>
      <c r="T346" s="347"/>
      <c r="U346" s="347"/>
      <c r="V346" s="347"/>
      <c r="W346" s="347"/>
      <c r="X346" s="347"/>
      <c r="Y346" s="348"/>
      <c r="Z346" s="166" t="s">
        <v>78</v>
      </c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8"/>
      <c r="AM346" s="115"/>
      <c r="AN346" s="116"/>
      <c r="AO346" s="116"/>
      <c r="AP346" s="116"/>
      <c r="AQ346" s="116"/>
      <c r="AR346" s="117"/>
      <c r="AS346" s="119"/>
      <c r="AT346" s="119"/>
      <c r="AU346" s="119"/>
      <c r="AV346" s="119"/>
      <c r="AW346" s="148">
        <f>AW351+AW355+AW360+AW365+AW370+AW375+AW379+AW384+AW389+AW393+AW397+AW401+AW405+AW409+AW413+AW417+AW422+AW426+AW431+AW436+AW441+AW446</f>
        <v>1926</v>
      </c>
      <c r="AX346" s="149"/>
      <c r="AY346" s="149"/>
      <c r="AZ346" s="149"/>
      <c r="BA346" s="149"/>
      <c r="BB346" s="150"/>
      <c r="BC346" s="145">
        <f>BC351+BC355+BC360+BC365+BC370+BC375+BC379+BC384+BC389+BC393+BC397+BC401+BC405+BC409+BC413+BC417+BC422+BC426+BC431+BC436+BC441+BC446</f>
        <v>1654</v>
      </c>
      <c r="BD346" s="146"/>
      <c r="BE346" s="146"/>
      <c r="BF346" s="146"/>
      <c r="BG346" s="146"/>
      <c r="BH346" s="147"/>
      <c r="BI346" s="154" t="s">
        <v>150</v>
      </c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6"/>
      <c r="CA346" s="97"/>
      <c r="CB346" s="98"/>
      <c r="CC346" s="98"/>
      <c r="CD346" s="98"/>
      <c r="CE346" s="99"/>
    </row>
    <row r="347" spans="1:83" s="14" customFormat="1" ht="98.25" customHeight="1" x14ac:dyDescent="0.25">
      <c r="A347" s="362"/>
      <c r="B347" s="362"/>
      <c r="C347" s="362"/>
      <c r="D347" s="362"/>
      <c r="E347" s="362"/>
      <c r="F347" s="362"/>
      <c r="G347" s="362"/>
      <c r="H347" s="362"/>
      <c r="I347" s="362"/>
      <c r="J347" s="362"/>
      <c r="K347" s="362"/>
      <c r="L347" s="362"/>
      <c r="M347" s="362"/>
      <c r="N347" s="362"/>
      <c r="O347" s="362"/>
      <c r="P347" s="362"/>
      <c r="Q347" s="362"/>
      <c r="R347" s="362"/>
      <c r="S347" s="362"/>
      <c r="T347" s="362"/>
      <c r="U347" s="362"/>
      <c r="V347" s="362"/>
      <c r="W347" s="362"/>
      <c r="X347" s="362"/>
      <c r="Y347" s="362"/>
      <c r="Z347" s="169" t="s">
        <v>116</v>
      </c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  <c r="AK347" s="170"/>
      <c r="AL347" s="171"/>
      <c r="AM347" s="23"/>
      <c r="AN347" s="24"/>
      <c r="AO347" s="24"/>
      <c r="AP347" s="24"/>
      <c r="AQ347" s="24"/>
      <c r="AR347" s="25"/>
      <c r="AS347" s="84"/>
      <c r="AT347" s="84"/>
      <c r="AU347" s="84"/>
      <c r="AV347" s="84"/>
      <c r="AW347" s="148">
        <f>AW361+AW366+AW427+AW437+AW371+AW380</f>
        <v>92</v>
      </c>
      <c r="AX347" s="149"/>
      <c r="AY347" s="149"/>
      <c r="AZ347" s="149"/>
      <c r="BA347" s="149"/>
      <c r="BB347" s="150"/>
      <c r="BC347" s="148">
        <f>BC361+BC366+BC427+BC437+BC371+BC380</f>
        <v>94</v>
      </c>
      <c r="BD347" s="149"/>
      <c r="BE347" s="149"/>
      <c r="BF347" s="149"/>
      <c r="BG347" s="149"/>
      <c r="BH347" s="150"/>
      <c r="BI347" s="154" t="s">
        <v>144</v>
      </c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6"/>
      <c r="CA347" s="112"/>
      <c r="CB347" s="113"/>
      <c r="CC347" s="113"/>
      <c r="CD347" s="113"/>
      <c r="CE347" s="114"/>
    </row>
    <row r="348" spans="1:83" s="15" customFormat="1" ht="27" customHeight="1" x14ac:dyDescent="0.25">
      <c r="A348" s="362"/>
      <c r="B348" s="362"/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2"/>
      <c r="Q348" s="362"/>
      <c r="R348" s="362"/>
      <c r="S348" s="362"/>
      <c r="T348" s="362"/>
      <c r="U348" s="362"/>
      <c r="V348" s="362"/>
      <c r="W348" s="362"/>
      <c r="X348" s="362"/>
      <c r="Y348" s="362"/>
      <c r="Z348" s="187" t="s">
        <v>90</v>
      </c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15"/>
      <c r="AN348" s="116"/>
      <c r="AO348" s="116"/>
      <c r="AP348" s="116"/>
      <c r="AQ348" s="116"/>
      <c r="AR348" s="117"/>
      <c r="AS348" s="119"/>
      <c r="AT348" s="119"/>
      <c r="AU348" s="119"/>
      <c r="AV348" s="119"/>
      <c r="AW348" s="148"/>
      <c r="AX348" s="149"/>
      <c r="AY348" s="149"/>
      <c r="AZ348" s="149"/>
      <c r="BA348" s="149"/>
      <c r="BB348" s="150"/>
      <c r="BC348" s="145"/>
      <c r="BD348" s="146"/>
      <c r="BE348" s="146"/>
      <c r="BF348" s="146"/>
      <c r="BG348" s="146"/>
      <c r="BH348" s="147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97"/>
      <c r="CB348" s="98"/>
      <c r="CC348" s="98"/>
      <c r="CD348" s="98"/>
      <c r="CE348" s="99"/>
    </row>
    <row r="349" spans="1:83" s="15" customFormat="1" ht="39.75" customHeight="1" x14ac:dyDescent="0.25">
      <c r="A349" s="362"/>
      <c r="B349" s="362"/>
      <c r="C349" s="362"/>
      <c r="D349" s="362"/>
      <c r="E349" s="362"/>
      <c r="F349" s="362"/>
      <c r="G349" s="362"/>
      <c r="H349" s="362"/>
      <c r="I349" s="362"/>
      <c r="J349" s="362"/>
      <c r="K349" s="362"/>
      <c r="L349" s="362"/>
      <c r="M349" s="362"/>
      <c r="N349" s="362"/>
      <c r="O349" s="362"/>
      <c r="P349" s="362"/>
      <c r="Q349" s="362"/>
      <c r="R349" s="362"/>
      <c r="S349" s="362"/>
      <c r="T349" s="362"/>
      <c r="U349" s="362"/>
      <c r="V349" s="362"/>
      <c r="W349" s="362"/>
      <c r="X349" s="362"/>
      <c r="Y349" s="362"/>
      <c r="Z349" s="166" t="s">
        <v>77</v>
      </c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8"/>
      <c r="AM349" s="115"/>
      <c r="AN349" s="116"/>
      <c r="AO349" s="116"/>
      <c r="AP349" s="116"/>
      <c r="AQ349" s="116"/>
      <c r="AR349" s="117"/>
      <c r="AS349" s="119"/>
      <c r="AT349" s="119"/>
      <c r="AU349" s="119"/>
      <c r="AV349" s="119"/>
      <c r="AW349" s="145">
        <v>392</v>
      </c>
      <c r="AX349" s="146"/>
      <c r="AY349" s="146"/>
      <c r="AZ349" s="146"/>
      <c r="BA349" s="146"/>
      <c r="BB349" s="147"/>
      <c r="BC349" s="145">
        <v>399</v>
      </c>
      <c r="BD349" s="146"/>
      <c r="BE349" s="146"/>
      <c r="BF349" s="146"/>
      <c r="BG349" s="146"/>
      <c r="BH349" s="147"/>
      <c r="BI349" s="154" t="s">
        <v>118</v>
      </c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6"/>
      <c r="CA349" s="157" t="s">
        <v>198</v>
      </c>
      <c r="CB349" s="158"/>
      <c r="CC349" s="158"/>
      <c r="CD349" s="158"/>
      <c r="CE349" s="159"/>
    </row>
    <row r="350" spans="1:83" s="14" customFormat="1" ht="36" customHeight="1" x14ac:dyDescent="0.25">
      <c r="A350" s="362"/>
      <c r="B350" s="362"/>
      <c r="C350" s="362"/>
      <c r="D350" s="362"/>
      <c r="E350" s="362"/>
      <c r="F350" s="362"/>
      <c r="G350" s="362"/>
      <c r="H350" s="362"/>
      <c r="I350" s="362"/>
      <c r="J350" s="362"/>
      <c r="K350" s="362"/>
      <c r="L350" s="362"/>
      <c r="M350" s="362"/>
      <c r="N350" s="362"/>
      <c r="O350" s="362"/>
      <c r="P350" s="362"/>
      <c r="Q350" s="362"/>
      <c r="R350" s="362"/>
      <c r="S350" s="362"/>
      <c r="T350" s="362"/>
      <c r="U350" s="362"/>
      <c r="V350" s="362"/>
      <c r="W350" s="362"/>
      <c r="X350" s="362"/>
      <c r="Y350" s="362"/>
      <c r="Z350" s="166" t="s">
        <v>80</v>
      </c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8"/>
      <c r="AM350" s="21"/>
      <c r="AN350" s="22"/>
      <c r="AO350" s="22"/>
      <c r="AP350" s="22"/>
      <c r="AQ350" s="22"/>
      <c r="AR350" s="26"/>
      <c r="AS350" s="90"/>
      <c r="AT350" s="90"/>
      <c r="AU350" s="90"/>
      <c r="AV350" s="90"/>
      <c r="AW350" s="145">
        <v>380</v>
      </c>
      <c r="AX350" s="146"/>
      <c r="AY350" s="146"/>
      <c r="AZ350" s="146"/>
      <c r="BA350" s="146"/>
      <c r="BB350" s="147"/>
      <c r="BC350" s="145">
        <v>390</v>
      </c>
      <c r="BD350" s="146"/>
      <c r="BE350" s="146"/>
      <c r="BF350" s="146"/>
      <c r="BG350" s="146"/>
      <c r="BH350" s="147"/>
      <c r="BI350" s="154" t="s">
        <v>118</v>
      </c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6"/>
      <c r="CA350" s="157" t="s">
        <v>199</v>
      </c>
      <c r="CB350" s="158"/>
      <c r="CC350" s="158"/>
      <c r="CD350" s="158"/>
      <c r="CE350" s="159"/>
    </row>
    <row r="351" spans="1:83" s="14" customFormat="1" ht="48" customHeight="1" x14ac:dyDescent="0.25">
      <c r="A351" s="362"/>
      <c r="B351" s="362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M351" s="362"/>
      <c r="N351" s="362"/>
      <c r="O351" s="362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169" t="s">
        <v>78</v>
      </c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1"/>
      <c r="AM351" s="115"/>
      <c r="AN351" s="116"/>
      <c r="AO351" s="116"/>
      <c r="AP351" s="116"/>
      <c r="AQ351" s="116"/>
      <c r="AR351" s="117"/>
      <c r="AS351" s="119"/>
      <c r="AT351" s="119"/>
      <c r="AU351" s="119"/>
      <c r="AV351" s="119"/>
      <c r="AW351" s="145">
        <v>43</v>
      </c>
      <c r="AX351" s="146"/>
      <c r="AY351" s="146"/>
      <c r="AZ351" s="146"/>
      <c r="BA351" s="146"/>
      <c r="BB351" s="147"/>
      <c r="BC351" s="145">
        <v>31</v>
      </c>
      <c r="BD351" s="146"/>
      <c r="BE351" s="146"/>
      <c r="BF351" s="146"/>
      <c r="BG351" s="146"/>
      <c r="BH351" s="147"/>
      <c r="BI351" s="154" t="s">
        <v>150</v>
      </c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6"/>
      <c r="CA351" s="157" t="s">
        <v>200</v>
      </c>
      <c r="CB351" s="158"/>
      <c r="CC351" s="158"/>
      <c r="CD351" s="158"/>
      <c r="CE351" s="159"/>
    </row>
    <row r="352" spans="1:83" s="15" customFormat="1" ht="27.75" customHeight="1" x14ac:dyDescent="0.25">
      <c r="A352" s="362"/>
      <c r="B352" s="362"/>
      <c r="C352" s="362"/>
      <c r="D352" s="362"/>
      <c r="E352" s="362"/>
      <c r="F352" s="362"/>
      <c r="G352" s="362"/>
      <c r="H352" s="362"/>
      <c r="I352" s="362"/>
      <c r="J352" s="362"/>
      <c r="K352" s="362"/>
      <c r="L352" s="362"/>
      <c r="M352" s="362"/>
      <c r="N352" s="362"/>
      <c r="O352" s="362"/>
      <c r="P352" s="362"/>
      <c r="Q352" s="362"/>
      <c r="R352" s="362"/>
      <c r="S352" s="362"/>
      <c r="T352" s="362"/>
      <c r="U352" s="362"/>
      <c r="V352" s="362"/>
      <c r="W352" s="362"/>
      <c r="X352" s="362"/>
      <c r="Y352" s="362"/>
      <c r="Z352" s="187" t="s">
        <v>113</v>
      </c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15"/>
      <c r="AN352" s="116"/>
      <c r="AO352" s="116"/>
      <c r="AP352" s="116"/>
      <c r="AQ352" s="116"/>
      <c r="AR352" s="117"/>
      <c r="AS352" s="119"/>
      <c r="AT352" s="119"/>
      <c r="AU352" s="119"/>
      <c r="AV352" s="119"/>
      <c r="AW352" s="145"/>
      <c r="AX352" s="146"/>
      <c r="AY352" s="146"/>
      <c r="AZ352" s="146"/>
      <c r="BA352" s="146"/>
      <c r="BB352" s="147"/>
      <c r="BC352" s="145"/>
      <c r="BD352" s="146"/>
      <c r="BE352" s="146"/>
      <c r="BF352" s="146"/>
      <c r="BG352" s="146"/>
      <c r="BH352" s="147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1"/>
      <c r="CA352" s="113"/>
      <c r="CB352" s="113"/>
      <c r="CC352" s="113"/>
      <c r="CD352" s="113"/>
      <c r="CE352" s="114"/>
    </row>
    <row r="353" spans="1:83" s="15" customFormat="1" ht="40.5" customHeight="1" x14ac:dyDescent="0.25">
      <c r="A353" s="362"/>
      <c r="B353" s="362"/>
      <c r="C353" s="362"/>
      <c r="D353" s="362"/>
      <c r="E353" s="362"/>
      <c r="F353" s="362"/>
      <c r="G353" s="362"/>
      <c r="H353" s="362"/>
      <c r="I353" s="362"/>
      <c r="J353" s="362"/>
      <c r="K353" s="362"/>
      <c r="L353" s="362"/>
      <c r="M353" s="362"/>
      <c r="N353" s="362"/>
      <c r="O353" s="362"/>
      <c r="P353" s="362"/>
      <c r="Q353" s="362"/>
      <c r="R353" s="362"/>
      <c r="S353" s="362"/>
      <c r="T353" s="362"/>
      <c r="U353" s="362"/>
      <c r="V353" s="362"/>
      <c r="W353" s="362"/>
      <c r="X353" s="362"/>
      <c r="Y353" s="362"/>
      <c r="Z353" s="166" t="s">
        <v>77</v>
      </c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8"/>
      <c r="AM353" s="21"/>
      <c r="AN353" s="22"/>
      <c r="AO353" s="22"/>
      <c r="AP353" s="22"/>
      <c r="AQ353" s="22"/>
      <c r="AR353" s="26"/>
      <c r="AS353" s="90"/>
      <c r="AT353" s="90"/>
      <c r="AU353" s="90"/>
      <c r="AV353" s="90"/>
      <c r="AW353" s="145">
        <v>140</v>
      </c>
      <c r="AX353" s="146"/>
      <c r="AY353" s="146"/>
      <c r="AZ353" s="146"/>
      <c r="BA353" s="146"/>
      <c r="BB353" s="147"/>
      <c r="BC353" s="145">
        <v>153</v>
      </c>
      <c r="BD353" s="146"/>
      <c r="BE353" s="146"/>
      <c r="BF353" s="146"/>
      <c r="BG353" s="146"/>
      <c r="BH353" s="147"/>
      <c r="BI353" s="154" t="s">
        <v>118</v>
      </c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6"/>
      <c r="CA353" s="157" t="s">
        <v>201</v>
      </c>
      <c r="CB353" s="158"/>
      <c r="CC353" s="158"/>
      <c r="CD353" s="158"/>
      <c r="CE353" s="159"/>
    </row>
    <row r="354" spans="1:83" s="14" customFormat="1" ht="40.5" customHeight="1" x14ac:dyDescent="0.25">
      <c r="A354" s="362"/>
      <c r="B354" s="362"/>
      <c r="C354" s="362"/>
      <c r="D354" s="362"/>
      <c r="E354" s="362"/>
      <c r="F354" s="362"/>
      <c r="G354" s="362"/>
      <c r="H354" s="362"/>
      <c r="I354" s="362"/>
      <c r="J354" s="362"/>
      <c r="K354" s="362"/>
      <c r="L354" s="362"/>
      <c r="M354" s="362"/>
      <c r="N354" s="362"/>
      <c r="O354" s="362"/>
      <c r="P354" s="362"/>
      <c r="Q354" s="362"/>
      <c r="R354" s="362"/>
      <c r="S354" s="362"/>
      <c r="T354" s="362"/>
      <c r="U354" s="362"/>
      <c r="V354" s="362"/>
      <c r="W354" s="362"/>
      <c r="X354" s="362"/>
      <c r="Y354" s="362"/>
      <c r="Z354" s="166" t="s">
        <v>80</v>
      </c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8"/>
      <c r="AM354" s="21"/>
      <c r="AN354" s="22"/>
      <c r="AO354" s="22"/>
      <c r="AP354" s="22"/>
      <c r="AQ354" s="22"/>
      <c r="AR354" s="26"/>
      <c r="AS354" s="90"/>
      <c r="AT354" s="90"/>
      <c r="AU354" s="90"/>
      <c r="AV354" s="90"/>
      <c r="AW354" s="145">
        <v>140</v>
      </c>
      <c r="AX354" s="146"/>
      <c r="AY354" s="146"/>
      <c r="AZ354" s="146"/>
      <c r="BA354" s="146"/>
      <c r="BB354" s="147"/>
      <c r="BC354" s="145">
        <v>153</v>
      </c>
      <c r="BD354" s="146"/>
      <c r="BE354" s="146"/>
      <c r="BF354" s="146"/>
      <c r="BG354" s="146"/>
      <c r="BH354" s="147"/>
      <c r="BI354" s="154" t="s">
        <v>118</v>
      </c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6"/>
      <c r="CA354" s="157" t="s">
        <v>202</v>
      </c>
      <c r="CB354" s="158"/>
      <c r="CC354" s="158"/>
      <c r="CD354" s="158"/>
      <c r="CE354" s="159"/>
    </row>
    <row r="355" spans="1:83" s="14" customFormat="1" ht="34.5" customHeight="1" x14ac:dyDescent="0.25">
      <c r="A355" s="362"/>
      <c r="B355" s="362"/>
      <c r="C355" s="362"/>
      <c r="D355" s="362"/>
      <c r="E355" s="362"/>
      <c r="F355" s="362"/>
      <c r="G355" s="362"/>
      <c r="H355" s="362"/>
      <c r="I355" s="362"/>
      <c r="J355" s="362"/>
      <c r="K355" s="362"/>
      <c r="L355" s="362"/>
      <c r="M355" s="362"/>
      <c r="N355" s="362"/>
      <c r="O355" s="362"/>
      <c r="P355" s="362"/>
      <c r="Q355" s="362"/>
      <c r="R355" s="362"/>
      <c r="S355" s="362"/>
      <c r="T355" s="362"/>
      <c r="U355" s="362"/>
      <c r="V355" s="362"/>
      <c r="W355" s="362"/>
      <c r="X355" s="362"/>
      <c r="Y355" s="362"/>
      <c r="Z355" s="169" t="s">
        <v>78</v>
      </c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1"/>
      <c r="AM355" s="115"/>
      <c r="AN355" s="116"/>
      <c r="AO355" s="116"/>
      <c r="AP355" s="116"/>
      <c r="AQ355" s="116"/>
      <c r="AR355" s="117"/>
      <c r="AS355" s="118"/>
      <c r="AT355" s="119"/>
      <c r="AU355" s="119"/>
      <c r="AV355" s="120"/>
      <c r="AW355" s="145">
        <v>85</v>
      </c>
      <c r="AX355" s="146"/>
      <c r="AY355" s="146"/>
      <c r="AZ355" s="146"/>
      <c r="BA355" s="146"/>
      <c r="BB355" s="147"/>
      <c r="BC355" s="145">
        <v>66</v>
      </c>
      <c r="BD355" s="146"/>
      <c r="BE355" s="146"/>
      <c r="BF355" s="146"/>
      <c r="BG355" s="146"/>
      <c r="BH355" s="147"/>
      <c r="BI355" s="154" t="s">
        <v>150</v>
      </c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6"/>
      <c r="CA355" s="157" t="s">
        <v>203</v>
      </c>
      <c r="CB355" s="158"/>
      <c r="CC355" s="158"/>
      <c r="CD355" s="158"/>
      <c r="CE355" s="159"/>
    </row>
    <row r="356" spans="1:83" s="15" customFormat="1" ht="51" customHeight="1" x14ac:dyDescent="0.25">
      <c r="A356" s="362"/>
      <c r="B356" s="362"/>
      <c r="C356" s="362"/>
      <c r="D356" s="362"/>
      <c r="E356" s="362"/>
      <c r="F356" s="362"/>
      <c r="G356" s="362"/>
      <c r="H356" s="362"/>
      <c r="I356" s="362"/>
      <c r="J356" s="362"/>
      <c r="K356" s="362"/>
      <c r="L356" s="362"/>
      <c r="M356" s="362"/>
      <c r="N356" s="362"/>
      <c r="O356" s="362"/>
      <c r="P356" s="362"/>
      <c r="Q356" s="362"/>
      <c r="R356" s="362"/>
      <c r="S356" s="362"/>
      <c r="T356" s="362"/>
      <c r="U356" s="362"/>
      <c r="V356" s="362"/>
      <c r="W356" s="362"/>
      <c r="X356" s="362"/>
      <c r="Y356" s="362"/>
      <c r="Z356" s="173" t="s">
        <v>76</v>
      </c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15"/>
      <c r="AN356" s="116"/>
      <c r="AO356" s="116"/>
      <c r="AP356" s="116"/>
      <c r="AQ356" s="116"/>
      <c r="AR356" s="117"/>
      <c r="AS356" s="118"/>
      <c r="AT356" s="119"/>
      <c r="AU356" s="119"/>
      <c r="AV356" s="119"/>
      <c r="AW356" s="145"/>
      <c r="AX356" s="146"/>
      <c r="AY356" s="146"/>
      <c r="AZ356" s="146"/>
      <c r="BA356" s="146"/>
      <c r="BB356" s="147"/>
      <c r="BC356" s="145"/>
      <c r="BD356" s="146"/>
      <c r="BE356" s="146"/>
      <c r="BF356" s="146"/>
      <c r="BG356" s="146"/>
      <c r="BH356" s="147"/>
      <c r="BI356" s="109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1"/>
      <c r="CA356" s="113"/>
      <c r="CB356" s="113"/>
      <c r="CC356" s="113"/>
      <c r="CD356" s="113"/>
      <c r="CE356" s="114"/>
    </row>
    <row r="357" spans="1:83" s="15" customFormat="1" ht="31.5" customHeight="1" x14ac:dyDescent="0.25">
      <c r="A357" s="362"/>
      <c r="B357" s="362"/>
      <c r="C357" s="362"/>
      <c r="D357" s="362"/>
      <c r="E357" s="362"/>
      <c r="F357" s="362"/>
      <c r="G357" s="362"/>
      <c r="H357" s="362"/>
      <c r="I357" s="362"/>
      <c r="J357" s="362"/>
      <c r="K357" s="362"/>
      <c r="L357" s="362"/>
      <c r="M357" s="362"/>
      <c r="N357" s="362"/>
      <c r="O357" s="362"/>
      <c r="P357" s="362"/>
      <c r="Q357" s="362"/>
      <c r="R357" s="362"/>
      <c r="S357" s="362"/>
      <c r="T357" s="362"/>
      <c r="U357" s="362"/>
      <c r="V357" s="362"/>
      <c r="W357" s="362"/>
      <c r="X357" s="362"/>
      <c r="Y357" s="362"/>
      <c r="Z357" s="166" t="s">
        <v>77</v>
      </c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8"/>
      <c r="AM357" s="21"/>
      <c r="AN357" s="22"/>
      <c r="AO357" s="22"/>
      <c r="AP357" s="22"/>
      <c r="AQ357" s="22"/>
      <c r="AR357" s="26"/>
      <c r="AS357" s="89"/>
      <c r="AT357" s="90"/>
      <c r="AU357" s="90"/>
      <c r="AV357" s="90"/>
      <c r="AW357" s="145">
        <v>285</v>
      </c>
      <c r="AX357" s="146"/>
      <c r="AY357" s="146"/>
      <c r="AZ357" s="146"/>
      <c r="BA357" s="146"/>
      <c r="BB357" s="147"/>
      <c r="BC357" s="145">
        <v>285</v>
      </c>
      <c r="BD357" s="146"/>
      <c r="BE357" s="146"/>
      <c r="BF357" s="146"/>
      <c r="BG357" s="146"/>
      <c r="BH357" s="147"/>
      <c r="BI357" s="154" t="s">
        <v>135</v>
      </c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6"/>
      <c r="CA357" s="157" t="s">
        <v>204</v>
      </c>
      <c r="CB357" s="158"/>
      <c r="CC357" s="158"/>
      <c r="CD357" s="158"/>
      <c r="CE357" s="159"/>
    </row>
    <row r="358" spans="1:83" s="14" customFormat="1" ht="33" customHeight="1" x14ac:dyDescent="0.25">
      <c r="A358" s="362"/>
      <c r="B358" s="362"/>
      <c r="C358" s="362"/>
      <c r="D358" s="362"/>
      <c r="E358" s="362"/>
      <c r="F358" s="362"/>
      <c r="G358" s="362"/>
      <c r="H358" s="362"/>
      <c r="I358" s="362"/>
      <c r="J358" s="362"/>
      <c r="K358" s="362"/>
      <c r="L358" s="362"/>
      <c r="M358" s="362"/>
      <c r="N358" s="362"/>
      <c r="O358" s="362"/>
      <c r="P358" s="362"/>
      <c r="Q358" s="362"/>
      <c r="R358" s="362"/>
      <c r="S358" s="362"/>
      <c r="T358" s="362"/>
      <c r="U358" s="362"/>
      <c r="V358" s="362"/>
      <c r="W358" s="362"/>
      <c r="X358" s="362"/>
      <c r="Y358" s="362"/>
      <c r="Z358" s="166" t="s">
        <v>80</v>
      </c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8"/>
      <c r="AM358" s="21"/>
      <c r="AN358" s="22"/>
      <c r="AO358" s="22"/>
      <c r="AP358" s="22"/>
      <c r="AQ358" s="22"/>
      <c r="AR358" s="26"/>
      <c r="AS358" s="89"/>
      <c r="AT358" s="90"/>
      <c r="AU358" s="90"/>
      <c r="AV358" s="90"/>
      <c r="AW358" s="145">
        <v>285</v>
      </c>
      <c r="AX358" s="146"/>
      <c r="AY358" s="146"/>
      <c r="AZ358" s="146"/>
      <c r="BA358" s="146"/>
      <c r="BB358" s="147"/>
      <c r="BC358" s="145">
        <v>260</v>
      </c>
      <c r="BD358" s="146"/>
      <c r="BE358" s="146"/>
      <c r="BF358" s="146"/>
      <c r="BG358" s="146"/>
      <c r="BH358" s="147"/>
      <c r="BI358" s="154" t="s">
        <v>150</v>
      </c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6"/>
      <c r="CA358" s="157" t="s">
        <v>205</v>
      </c>
      <c r="CB358" s="158"/>
      <c r="CC358" s="158"/>
      <c r="CD358" s="158"/>
      <c r="CE358" s="159"/>
    </row>
    <row r="359" spans="1:83" s="14" customFormat="1" ht="30.75" customHeight="1" x14ac:dyDescent="0.25">
      <c r="A359" s="362"/>
      <c r="B359" s="362"/>
      <c r="C359" s="362"/>
      <c r="D359" s="362"/>
      <c r="E359" s="362"/>
      <c r="F359" s="362"/>
      <c r="G359" s="362"/>
      <c r="H359" s="362"/>
      <c r="I359" s="362"/>
      <c r="J359" s="362"/>
      <c r="K359" s="362"/>
      <c r="L359" s="362"/>
      <c r="M359" s="362"/>
      <c r="N359" s="362"/>
      <c r="O359" s="362"/>
      <c r="P359" s="362"/>
      <c r="Q359" s="362"/>
      <c r="R359" s="362"/>
      <c r="S359" s="362"/>
      <c r="T359" s="362"/>
      <c r="U359" s="362"/>
      <c r="V359" s="362"/>
      <c r="W359" s="362"/>
      <c r="X359" s="362"/>
      <c r="Y359" s="362"/>
      <c r="Z359" s="169" t="s">
        <v>81</v>
      </c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1"/>
      <c r="AM359" s="21"/>
      <c r="AN359" s="22"/>
      <c r="AO359" s="22"/>
      <c r="AP359" s="22"/>
      <c r="AQ359" s="22"/>
      <c r="AR359" s="26"/>
      <c r="AS359" s="89"/>
      <c r="AT359" s="90"/>
      <c r="AU359" s="90"/>
      <c r="AV359" s="90"/>
      <c r="AW359" s="145">
        <v>285</v>
      </c>
      <c r="AX359" s="146"/>
      <c r="AY359" s="146"/>
      <c r="AZ359" s="146"/>
      <c r="BA359" s="146"/>
      <c r="BB359" s="147"/>
      <c r="BC359" s="145">
        <v>285</v>
      </c>
      <c r="BD359" s="146"/>
      <c r="BE359" s="146"/>
      <c r="BF359" s="146"/>
      <c r="BG359" s="146"/>
      <c r="BH359" s="147"/>
      <c r="BI359" s="154" t="s">
        <v>135</v>
      </c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6"/>
      <c r="CA359" s="157" t="s">
        <v>206</v>
      </c>
      <c r="CB359" s="158"/>
      <c r="CC359" s="158"/>
      <c r="CD359" s="158"/>
      <c r="CE359" s="159"/>
    </row>
    <row r="360" spans="1:83" s="14" customFormat="1" ht="32.25" customHeight="1" x14ac:dyDescent="0.25">
      <c r="A360" s="362"/>
      <c r="B360" s="362"/>
      <c r="C360" s="362"/>
      <c r="D360" s="362"/>
      <c r="E360" s="362"/>
      <c r="F360" s="362"/>
      <c r="G360" s="362"/>
      <c r="H360" s="362"/>
      <c r="I360" s="362"/>
      <c r="J360" s="362"/>
      <c r="K360" s="362"/>
      <c r="L360" s="362"/>
      <c r="M360" s="362"/>
      <c r="N360" s="362"/>
      <c r="O360" s="362"/>
      <c r="P360" s="362"/>
      <c r="Q360" s="362"/>
      <c r="R360" s="362"/>
      <c r="S360" s="362"/>
      <c r="T360" s="362"/>
      <c r="U360" s="362"/>
      <c r="V360" s="362"/>
      <c r="W360" s="362"/>
      <c r="X360" s="362"/>
      <c r="Y360" s="362"/>
      <c r="Z360" s="169" t="s">
        <v>78</v>
      </c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1"/>
      <c r="AM360" s="115"/>
      <c r="AN360" s="116"/>
      <c r="AO360" s="116"/>
      <c r="AP360" s="116"/>
      <c r="AQ360" s="116"/>
      <c r="AR360" s="117"/>
      <c r="AS360" s="118"/>
      <c r="AT360" s="119"/>
      <c r="AU360" s="119"/>
      <c r="AV360" s="119"/>
      <c r="AW360" s="145">
        <v>80</v>
      </c>
      <c r="AX360" s="146"/>
      <c r="AY360" s="146"/>
      <c r="AZ360" s="146"/>
      <c r="BA360" s="146"/>
      <c r="BB360" s="147"/>
      <c r="BC360" s="145">
        <v>58</v>
      </c>
      <c r="BD360" s="146"/>
      <c r="BE360" s="146"/>
      <c r="BF360" s="146"/>
      <c r="BG360" s="146"/>
      <c r="BH360" s="147"/>
      <c r="BI360" s="154" t="s">
        <v>150</v>
      </c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6"/>
      <c r="CA360" s="157" t="s">
        <v>207</v>
      </c>
      <c r="CB360" s="158"/>
      <c r="CC360" s="158"/>
      <c r="CD360" s="158"/>
      <c r="CE360" s="159"/>
    </row>
    <row r="361" spans="1:83" s="14" customFormat="1" ht="100.5" customHeight="1" x14ac:dyDescent="0.25">
      <c r="A361" s="362"/>
      <c r="B361" s="362"/>
      <c r="C361" s="362"/>
      <c r="D361" s="362"/>
      <c r="E361" s="362"/>
      <c r="F361" s="362"/>
      <c r="G361" s="362"/>
      <c r="H361" s="362"/>
      <c r="I361" s="362"/>
      <c r="J361" s="362"/>
      <c r="K361" s="362"/>
      <c r="L361" s="362"/>
      <c r="M361" s="362"/>
      <c r="N361" s="362"/>
      <c r="O361" s="362"/>
      <c r="P361" s="362"/>
      <c r="Q361" s="362"/>
      <c r="R361" s="362"/>
      <c r="S361" s="362"/>
      <c r="T361" s="362"/>
      <c r="U361" s="362"/>
      <c r="V361" s="362"/>
      <c r="W361" s="362"/>
      <c r="X361" s="362"/>
      <c r="Y361" s="362"/>
      <c r="Z361" s="169" t="s">
        <v>116</v>
      </c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1"/>
      <c r="AM361" s="21"/>
      <c r="AN361" s="22"/>
      <c r="AO361" s="22"/>
      <c r="AP361" s="22"/>
      <c r="AQ361" s="22"/>
      <c r="AR361" s="26"/>
      <c r="AS361" s="89"/>
      <c r="AT361" s="90"/>
      <c r="AU361" s="90"/>
      <c r="AV361" s="90"/>
      <c r="AW361" s="145">
        <v>20</v>
      </c>
      <c r="AX361" s="146"/>
      <c r="AY361" s="146"/>
      <c r="AZ361" s="146"/>
      <c r="BA361" s="146"/>
      <c r="BB361" s="147"/>
      <c r="BC361" s="145">
        <v>12</v>
      </c>
      <c r="BD361" s="146"/>
      <c r="BE361" s="146"/>
      <c r="BF361" s="146"/>
      <c r="BG361" s="146"/>
      <c r="BH361" s="147"/>
      <c r="BI361" s="154" t="s">
        <v>150</v>
      </c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6"/>
      <c r="CA361" s="157" t="s">
        <v>208</v>
      </c>
      <c r="CB361" s="158"/>
      <c r="CC361" s="158"/>
      <c r="CD361" s="158"/>
      <c r="CE361" s="159"/>
    </row>
    <row r="362" spans="1:83" s="15" customFormat="1" ht="28.5" customHeight="1" x14ac:dyDescent="0.25">
      <c r="A362" s="362"/>
      <c r="B362" s="362"/>
      <c r="C362" s="362"/>
      <c r="D362" s="362"/>
      <c r="E362" s="362"/>
      <c r="F362" s="362"/>
      <c r="G362" s="362"/>
      <c r="H362" s="362"/>
      <c r="I362" s="362"/>
      <c r="J362" s="362"/>
      <c r="K362" s="362"/>
      <c r="L362" s="362"/>
      <c r="M362" s="362"/>
      <c r="N362" s="362"/>
      <c r="O362" s="362"/>
      <c r="P362" s="362"/>
      <c r="Q362" s="362"/>
      <c r="R362" s="362"/>
      <c r="S362" s="362"/>
      <c r="T362" s="362"/>
      <c r="U362" s="362"/>
      <c r="V362" s="362"/>
      <c r="W362" s="362"/>
      <c r="X362" s="362"/>
      <c r="Y362" s="362"/>
      <c r="Z362" s="187" t="s">
        <v>79</v>
      </c>
      <c r="AA362" s="188"/>
      <c r="AB362" s="188"/>
      <c r="AC362" s="188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15"/>
      <c r="AN362" s="116"/>
      <c r="AO362" s="116"/>
      <c r="AP362" s="116"/>
      <c r="AQ362" s="116"/>
      <c r="AR362" s="117"/>
      <c r="AS362" s="118"/>
      <c r="AT362" s="119"/>
      <c r="AU362" s="119"/>
      <c r="AV362" s="119"/>
      <c r="AW362" s="145"/>
      <c r="AX362" s="146"/>
      <c r="AY362" s="146"/>
      <c r="AZ362" s="146"/>
      <c r="BA362" s="146"/>
      <c r="BB362" s="147"/>
      <c r="BC362" s="145"/>
      <c r="BD362" s="146"/>
      <c r="BE362" s="146"/>
      <c r="BF362" s="146"/>
      <c r="BG362" s="146"/>
      <c r="BH362" s="147"/>
      <c r="BI362" s="109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2"/>
      <c r="CB362" s="113"/>
      <c r="CC362" s="113"/>
      <c r="CD362" s="113"/>
      <c r="CE362" s="114"/>
    </row>
    <row r="363" spans="1:83" s="15" customFormat="1" ht="36" customHeight="1" x14ac:dyDescent="0.25">
      <c r="A363" s="362"/>
      <c r="B363" s="362"/>
      <c r="C363" s="362"/>
      <c r="D363" s="362"/>
      <c r="E363" s="362"/>
      <c r="F363" s="362"/>
      <c r="G363" s="362"/>
      <c r="H363" s="362"/>
      <c r="I363" s="362"/>
      <c r="J363" s="362"/>
      <c r="K363" s="362"/>
      <c r="L363" s="362"/>
      <c r="M363" s="362"/>
      <c r="N363" s="362"/>
      <c r="O363" s="362"/>
      <c r="P363" s="362"/>
      <c r="Q363" s="362"/>
      <c r="R363" s="362"/>
      <c r="S363" s="362"/>
      <c r="T363" s="362"/>
      <c r="U363" s="362"/>
      <c r="V363" s="362"/>
      <c r="W363" s="362"/>
      <c r="X363" s="362"/>
      <c r="Y363" s="362"/>
      <c r="Z363" s="166" t="s">
        <v>77</v>
      </c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8"/>
      <c r="AM363" s="115"/>
      <c r="AN363" s="116"/>
      <c r="AO363" s="116"/>
      <c r="AP363" s="116"/>
      <c r="AQ363" s="116"/>
      <c r="AR363" s="117"/>
      <c r="AS363" s="119"/>
      <c r="AT363" s="119"/>
      <c r="AU363" s="119"/>
      <c r="AV363" s="119"/>
      <c r="AW363" s="145">
        <v>460</v>
      </c>
      <c r="AX363" s="146"/>
      <c r="AY363" s="146"/>
      <c r="AZ363" s="146"/>
      <c r="BA363" s="146"/>
      <c r="BB363" s="147"/>
      <c r="BC363" s="145">
        <v>464</v>
      </c>
      <c r="BD363" s="146"/>
      <c r="BE363" s="146"/>
      <c r="BF363" s="146"/>
      <c r="BG363" s="146"/>
      <c r="BH363" s="147"/>
      <c r="BI363" s="154" t="s">
        <v>118</v>
      </c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6"/>
      <c r="CA363" s="157" t="s">
        <v>209</v>
      </c>
      <c r="CB363" s="158"/>
      <c r="CC363" s="158"/>
      <c r="CD363" s="158"/>
      <c r="CE363" s="159"/>
    </row>
    <row r="364" spans="1:83" s="14" customFormat="1" ht="38.25" customHeight="1" x14ac:dyDescent="0.25">
      <c r="A364" s="362"/>
      <c r="B364" s="362"/>
      <c r="C364" s="362"/>
      <c r="D364" s="362"/>
      <c r="E364" s="362"/>
      <c r="F364" s="362"/>
      <c r="G364" s="362"/>
      <c r="H364" s="362"/>
      <c r="I364" s="362"/>
      <c r="J364" s="362"/>
      <c r="K364" s="362"/>
      <c r="L364" s="362"/>
      <c r="M364" s="362"/>
      <c r="N364" s="362"/>
      <c r="O364" s="362"/>
      <c r="P364" s="362"/>
      <c r="Q364" s="362"/>
      <c r="R364" s="362"/>
      <c r="S364" s="362"/>
      <c r="T364" s="362"/>
      <c r="U364" s="362"/>
      <c r="V364" s="362"/>
      <c r="W364" s="362"/>
      <c r="X364" s="362"/>
      <c r="Y364" s="362"/>
      <c r="Z364" s="166" t="s">
        <v>80</v>
      </c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8"/>
      <c r="AM364" s="115"/>
      <c r="AN364" s="116"/>
      <c r="AO364" s="116"/>
      <c r="AP364" s="116"/>
      <c r="AQ364" s="116"/>
      <c r="AR364" s="117"/>
      <c r="AS364" s="119"/>
      <c r="AT364" s="119"/>
      <c r="AU364" s="119"/>
      <c r="AV364" s="119"/>
      <c r="AW364" s="145">
        <v>445</v>
      </c>
      <c r="AX364" s="146"/>
      <c r="AY364" s="146"/>
      <c r="AZ364" s="146"/>
      <c r="BA364" s="146"/>
      <c r="BB364" s="147"/>
      <c r="BC364" s="145">
        <v>464</v>
      </c>
      <c r="BD364" s="146"/>
      <c r="BE364" s="146"/>
      <c r="BF364" s="146"/>
      <c r="BG364" s="146"/>
      <c r="BH364" s="147"/>
      <c r="BI364" s="154" t="s">
        <v>118</v>
      </c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6"/>
      <c r="CA364" s="157" t="s">
        <v>210</v>
      </c>
      <c r="CB364" s="158"/>
      <c r="CC364" s="158"/>
      <c r="CD364" s="158"/>
      <c r="CE364" s="159"/>
    </row>
    <row r="365" spans="1:83" s="32" customFormat="1" ht="29.25" customHeight="1" x14ac:dyDescent="0.25">
      <c r="A365" s="362"/>
      <c r="B365" s="362"/>
      <c r="C365" s="362"/>
      <c r="D365" s="362"/>
      <c r="E365" s="362"/>
      <c r="F365" s="362"/>
      <c r="G365" s="362"/>
      <c r="H365" s="362"/>
      <c r="I365" s="362"/>
      <c r="J365" s="362"/>
      <c r="K365" s="362"/>
      <c r="L365" s="362"/>
      <c r="M365" s="362"/>
      <c r="N365" s="362"/>
      <c r="O365" s="362"/>
      <c r="P365" s="362"/>
      <c r="Q365" s="362"/>
      <c r="R365" s="362"/>
      <c r="S365" s="362"/>
      <c r="T365" s="362"/>
      <c r="U365" s="362"/>
      <c r="V365" s="362"/>
      <c r="W365" s="362"/>
      <c r="X365" s="362"/>
      <c r="Y365" s="362"/>
      <c r="Z365" s="169" t="s">
        <v>78</v>
      </c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1"/>
      <c r="AM365" s="23"/>
      <c r="AN365" s="24"/>
      <c r="AO365" s="24"/>
      <c r="AP365" s="24"/>
      <c r="AQ365" s="24"/>
      <c r="AR365" s="25"/>
      <c r="AS365" s="84"/>
      <c r="AT365" s="84"/>
      <c r="AU365" s="84"/>
      <c r="AV365" s="84"/>
      <c r="AW365" s="145">
        <v>200</v>
      </c>
      <c r="AX365" s="146"/>
      <c r="AY365" s="146"/>
      <c r="AZ365" s="146"/>
      <c r="BA365" s="146"/>
      <c r="BB365" s="147"/>
      <c r="BC365" s="145">
        <v>105</v>
      </c>
      <c r="BD365" s="146"/>
      <c r="BE365" s="146"/>
      <c r="BF365" s="146"/>
      <c r="BG365" s="146"/>
      <c r="BH365" s="147"/>
      <c r="BI365" s="154" t="s">
        <v>150</v>
      </c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6"/>
      <c r="CA365" s="157" t="s">
        <v>211</v>
      </c>
      <c r="CB365" s="158"/>
      <c r="CC365" s="158"/>
      <c r="CD365" s="158"/>
      <c r="CE365" s="159"/>
    </row>
    <row r="366" spans="1:83" s="32" customFormat="1" ht="101.25" customHeight="1" x14ac:dyDescent="0.25">
      <c r="A366" s="362"/>
      <c r="B366" s="362"/>
      <c r="C366" s="362"/>
      <c r="D366" s="362"/>
      <c r="E366" s="362"/>
      <c r="F366" s="362"/>
      <c r="G366" s="362"/>
      <c r="H366" s="362"/>
      <c r="I366" s="362"/>
      <c r="J366" s="362"/>
      <c r="K366" s="362"/>
      <c r="L366" s="362"/>
      <c r="M366" s="362"/>
      <c r="N366" s="362"/>
      <c r="O366" s="362"/>
      <c r="P366" s="362"/>
      <c r="Q366" s="362"/>
      <c r="R366" s="362"/>
      <c r="S366" s="362"/>
      <c r="T366" s="362"/>
      <c r="U366" s="362"/>
      <c r="V366" s="362"/>
      <c r="W366" s="362"/>
      <c r="X366" s="362"/>
      <c r="Y366" s="362"/>
      <c r="Z366" s="169" t="s">
        <v>116</v>
      </c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1"/>
      <c r="AM366" s="115"/>
      <c r="AN366" s="116"/>
      <c r="AO366" s="116"/>
      <c r="AP366" s="116"/>
      <c r="AQ366" s="116"/>
      <c r="AR366" s="117"/>
      <c r="AS366" s="84"/>
      <c r="AT366" s="84"/>
      <c r="AU366" s="84"/>
      <c r="AV366" s="84"/>
      <c r="AW366" s="145">
        <v>3</v>
      </c>
      <c r="AX366" s="146"/>
      <c r="AY366" s="146"/>
      <c r="AZ366" s="146"/>
      <c r="BA366" s="146"/>
      <c r="BB366" s="147"/>
      <c r="BC366" s="145">
        <v>3</v>
      </c>
      <c r="BD366" s="146"/>
      <c r="BE366" s="146"/>
      <c r="BF366" s="146"/>
      <c r="BG366" s="146"/>
      <c r="BH366" s="147"/>
      <c r="BI366" s="154" t="s">
        <v>135</v>
      </c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6"/>
      <c r="CA366" s="157" t="s">
        <v>212</v>
      </c>
      <c r="CB366" s="158"/>
      <c r="CC366" s="158"/>
      <c r="CD366" s="158"/>
      <c r="CE366" s="159"/>
    </row>
    <row r="367" spans="1:83" s="15" customFormat="1" ht="63" customHeight="1" x14ac:dyDescent="0.25">
      <c r="A367" s="362"/>
      <c r="B367" s="362"/>
      <c r="C367" s="362"/>
      <c r="D367" s="362"/>
      <c r="E367" s="362"/>
      <c r="F367" s="362"/>
      <c r="G367" s="362"/>
      <c r="H367" s="362"/>
      <c r="I367" s="362"/>
      <c r="J367" s="362"/>
      <c r="K367" s="362"/>
      <c r="L367" s="362"/>
      <c r="M367" s="362"/>
      <c r="N367" s="362"/>
      <c r="O367" s="362"/>
      <c r="P367" s="362"/>
      <c r="Q367" s="362"/>
      <c r="R367" s="362"/>
      <c r="S367" s="362"/>
      <c r="T367" s="362"/>
      <c r="U367" s="362"/>
      <c r="V367" s="362"/>
      <c r="W367" s="362"/>
      <c r="X367" s="362"/>
      <c r="Y367" s="362"/>
      <c r="Z367" s="173" t="s">
        <v>84</v>
      </c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23"/>
      <c r="AN367" s="24"/>
      <c r="AO367" s="24"/>
      <c r="AP367" s="24"/>
      <c r="AQ367" s="24"/>
      <c r="AR367" s="24"/>
      <c r="AS367" s="83"/>
      <c r="AT367" s="84"/>
      <c r="AU367" s="84"/>
      <c r="AV367" s="85"/>
      <c r="AW367" s="148"/>
      <c r="AX367" s="149"/>
      <c r="AY367" s="149"/>
      <c r="AZ367" s="149"/>
      <c r="BA367" s="149"/>
      <c r="BB367" s="150"/>
      <c r="BC367" s="145"/>
      <c r="BD367" s="146"/>
      <c r="BE367" s="146"/>
      <c r="BF367" s="146"/>
      <c r="BG367" s="146"/>
      <c r="BH367" s="147"/>
      <c r="BI367" s="100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2"/>
      <c r="CA367" s="93"/>
      <c r="CB367" s="93"/>
      <c r="CC367" s="93"/>
      <c r="CD367" s="93"/>
      <c r="CE367" s="94"/>
    </row>
    <row r="368" spans="1:83" s="15" customFormat="1" ht="39" customHeight="1" x14ac:dyDescent="0.25">
      <c r="A368" s="362"/>
      <c r="B368" s="362"/>
      <c r="C368" s="362"/>
      <c r="D368" s="362"/>
      <c r="E368" s="362"/>
      <c r="F368" s="362"/>
      <c r="G368" s="362"/>
      <c r="H368" s="362"/>
      <c r="I368" s="362"/>
      <c r="J368" s="362"/>
      <c r="K368" s="362"/>
      <c r="L368" s="362"/>
      <c r="M368" s="362"/>
      <c r="N368" s="362"/>
      <c r="O368" s="362"/>
      <c r="P368" s="362"/>
      <c r="Q368" s="362"/>
      <c r="R368" s="362"/>
      <c r="S368" s="362"/>
      <c r="T368" s="362"/>
      <c r="U368" s="362"/>
      <c r="V368" s="362"/>
      <c r="W368" s="362"/>
      <c r="X368" s="362"/>
      <c r="Y368" s="362"/>
      <c r="Z368" s="166" t="s">
        <v>77</v>
      </c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8"/>
      <c r="AM368" s="115"/>
      <c r="AN368" s="116"/>
      <c r="AO368" s="116"/>
      <c r="AP368" s="116"/>
      <c r="AQ368" s="116"/>
      <c r="AR368" s="116"/>
      <c r="AS368" s="118"/>
      <c r="AT368" s="119"/>
      <c r="AU368" s="119"/>
      <c r="AV368" s="120"/>
      <c r="AW368" s="145">
        <v>475</v>
      </c>
      <c r="AX368" s="146"/>
      <c r="AY368" s="146"/>
      <c r="AZ368" s="146"/>
      <c r="BA368" s="146"/>
      <c r="BB368" s="147"/>
      <c r="BC368" s="145">
        <v>463</v>
      </c>
      <c r="BD368" s="146"/>
      <c r="BE368" s="146"/>
      <c r="BF368" s="146"/>
      <c r="BG368" s="146"/>
      <c r="BH368" s="147"/>
      <c r="BI368" s="154" t="s">
        <v>150</v>
      </c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6"/>
      <c r="CA368" s="157" t="s">
        <v>213</v>
      </c>
      <c r="CB368" s="158"/>
      <c r="CC368" s="158"/>
      <c r="CD368" s="158"/>
      <c r="CE368" s="159"/>
    </row>
    <row r="369" spans="1:83" s="14" customFormat="1" ht="36.75" customHeight="1" x14ac:dyDescent="0.25">
      <c r="A369" s="362"/>
      <c r="B369" s="362"/>
      <c r="C369" s="362"/>
      <c r="D369" s="362"/>
      <c r="E369" s="362"/>
      <c r="F369" s="362"/>
      <c r="G369" s="362"/>
      <c r="H369" s="362"/>
      <c r="I369" s="362"/>
      <c r="J369" s="362"/>
      <c r="K369" s="362"/>
      <c r="L369" s="362"/>
      <c r="M369" s="362"/>
      <c r="N369" s="362"/>
      <c r="O369" s="362"/>
      <c r="P369" s="362"/>
      <c r="Q369" s="362"/>
      <c r="R369" s="362"/>
      <c r="S369" s="362"/>
      <c r="T369" s="362"/>
      <c r="U369" s="362"/>
      <c r="V369" s="362"/>
      <c r="W369" s="362"/>
      <c r="X369" s="362"/>
      <c r="Y369" s="362"/>
      <c r="Z369" s="166" t="s">
        <v>80</v>
      </c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8"/>
      <c r="AM369" s="115"/>
      <c r="AN369" s="116"/>
      <c r="AO369" s="116"/>
      <c r="AP369" s="116"/>
      <c r="AQ369" s="116"/>
      <c r="AR369" s="116"/>
      <c r="AS369" s="118"/>
      <c r="AT369" s="119"/>
      <c r="AU369" s="119"/>
      <c r="AV369" s="120"/>
      <c r="AW369" s="145">
        <v>400</v>
      </c>
      <c r="AX369" s="146"/>
      <c r="AY369" s="146"/>
      <c r="AZ369" s="146"/>
      <c r="BA369" s="146"/>
      <c r="BB369" s="147"/>
      <c r="BC369" s="145">
        <v>390</v>
      </c>
      <c r="BD369" s="146"/>
      <c r="BE369" s="146"/>
      <c r="BF369" s="146"/>
      <c r="BG369" s="146"/>
      <c r="BH369" s="147"/>
      <c r="BI369" s="154" t="s">
        <v>150</v>
      </c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6"/>
      <c r="CA369" s="157" t="s">
        <v>214</v>
      </c>
      <c r="CB369" s="158"/>
      <c r="CC369" s="158"/>
      <c r="CD369" s="158"/>
      <c r="CE369" s="159"/>
    </row>
    <row r="370" spans="1:83" s="14" customFormat="1" ht="39" customHeight="1" x14ac:dyDescent="0.25">
      <c r="A370" s="362"/>
      <c r="B370" s="362"/>
      <c r="C370" s="362"/>
      <c r="D370" s="362"/>
      <c r="E370" s="362"/>
      <c r="F370" s="362"/>
      <c r="G370" s="362"/>
      <c r="H370" s="362"/>
      <c r="I370" s="362"/>
      <c r="J370" s="362"/>
      <c r="K370" s="362"/>
      <c r="L370" s="362"/>
      <c r="M370" s="362"/>
      <c r="N370" s="362"/>
      <c r="O370" s="362"/>
      <c r="P370" s="362"/>
      <c r="Q370" s="362"/>
      <c r="R370" s="362"/>
      <c r="S370" s="362"/>
      <c r="T370" s="362"/>
      <c r="U370" s="362"/>
      <c r="V370" s="362"/>
      <c r="W370" s="362"/>
      <c r="X370" s="362"/>
      <c r="Y370" s="362"/>
      <c r="Z370" s="169" t="s">
        <v>78</v>
      </c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1"/>
      <c r="AM370" s="115"/>
      <c r="AN370" s="116"/>
      <c r="AO370" s="116"/>
      <c r="AP370" s="116"/>
      <c r="AQ370" s="116"/>
      <c r="AR370" s="116"/>
      <c r="AS370" s="118"/>
      <c r="AT370" s="119"/>
      <c r="AU370" s="119"/>
      <c r="AV370" s="120"/>
      <c r="AW370" s="145">
        <v>150</v>
      </c>
      <c r="AX370" s="146"/>
      <c r="AY370" s="146"/>
      <c r="AZ370" s="146"/>
      <c r="BA370" s="146"/>
      <c r="BB370" s="147"/>
      <c r="BC370" s="145">
        <v>158</v>
      </c>
      <c r="BD370" s="146"/>
      <c r="BE370" s="146"/>
      <c r="BF370" s="146"/>
      <c r="BG370" s="146"/>
      <c r="BH370" s="147"/>
      <c r="BI370" s="154" t="s">
        <v>118</v>
      </c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6"/>
      <c r="CA370" s="157" t="s">
        <v>215</v>
      </c>
      <c r="CB370" s="158"/>
      <c r="CC370" s="158"/>
      <c r="CD370" s="158"/>
      <c r="CE370" s="159"/>
    </row>
    <row r="371" spans="1:83" s="14" customFormat="1" ht="104.25" customHeight="1" x14ac:dyDescent="0.25">
      <c r="A371" s="362"/>
      <c r="B371" s="362"/>
      <c r="C371" s="362"/>
      <c r="D371" s="362"/>
      <c r="E371" s="362"/>
      <c r="F371" s="362"/>
      <c r="G371" s="362"/>
      <c r="H371" s="362"/>
      <c r="I371" s="362"/>
      <c r="J371" s="362"/>
      <c r="K371" s="362"/>
      <c r="L371" s="362"/>
      <c r="M371" s="362"/>
      <c r="N371" s="362"/>
      <c r="O371" s="362"/>
      <c r="P371" s="362"/>
      <c r="Q371" s="362"/>
      <c r="R371" s="362"/>
      <c r="S371" s="362"/>
      <c r="T371" s="362"/>
      <c r="U371" s="362"/>
      <c r="V371" s="362"/>
      <c r="W371" s="362"/>
      <c r="X371" s="362"/>
      <c r="Y371" s="362"/>
      <c r="Z371" s="166" t="s">
        <v>116</v>
      </c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8"/>
      <c r="AM371" s="115"/>
      <c r="AN371" s="116"/>
      <c r="AO371" s="116"/>
      <c r="AP371" s="116"/>
      <c r="AQ371" s="116"/>
      <c r="AR371" s="116"/>
      <c r="AS371" s="118"/>
      <c r="AT371" s="119"/>
      <c r="AU371" s="119"/>
      <c r="AV371" s="120"/>
      <c r="AW371" s="145">
        <v>50</v>
      </c>
      <c r="AX371" s="146"/>
      <c r="AY371" s="146"/>
      <c r="AZ371" s="146"/>
      <c r="BA371" s="146"/>
      <c r="BB371" s="147"/>
      <c r="BC371" s="145">
        <v>52</v>
      </c>
      <c r="BD371" s="146"/>
      <c r="BE371" s="146"/>
      <c r="BF371" s="146"/>
      <c r="BG371" s="146"/>
      <c r="BH371" s="147"/>
      <c r="BI371" s="154" t="s">
        <v>118</v>
      </c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6"/>
      <c r="CA371" s="157" t="s">
        <v>216</v>
      </c>
      <c r="CB371" s="158"/>
      <c r="CC371" s="158"/>
      <c r="CD371" s="158"/>
      <c r="CE371" s="159"/>
    </row>
    <row r="372" spans="1:83" s="15" customFormat="1" ht="26.25" customHeight="1" x14ac:dyDescent="0.25">
      <c r="A372" s="340"/>
      <c r="B372" s="341"/>
      <c r="C372" s="341"/>
      <c r="D372" s="342"/>
      <c r="E372" s="340"/>
      <c r="F372" s="341"/>
      <c r="G372" s="341"/>
      <c r="H372" s="341"/>
      <c r="I372" s="341"/>
      <c r="J372" s="341"/>
      <c r="K372" s="341"/>
      <c r="L372" s="341"/>
      <c r="M372" s="341"/>
      <c r="N372" s="341"/>
      <c r="O372" s="342"/>
      <c r="P372" s="340"/>
      <c r="Q372" s="341"/>
      <c r="R372" s="341"/>
      <c r="S372" s="341"/>
      <c r="T372" s="341"/>
      <c r="U372" s="341"/>
      <c r="V372" s="341"/>
      <c r="W372" s="341"/>
      <c r="X372" s="341"/>
      <c r="Y372" s="342"/>
      <c r="Z372" s="187" t="s">
        <v>101</v>
      </c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23"/>
      <c r="AN372" s="24"/>
      <c r="AO372" s="24"/>
      <c r="AP372" s="24"/>
      <c r="AQ372" s="24"/>
      <c r="AR372" s="24"/>
      <c r="AS372" s="83"/>
      <c r="AT372" s="84"/>
      <c r="AU372" s="84"/>
      <c r="AV372" s="84"/>
      <c r="AW372" s="145"/>
      <c r="AX372" s="146"/>
      <c r="AY372" s="146"/>
      <c r="AZ372" s="146"/>
      <c r="BA372" s="146"/>
      <c r="BB372" s="147"/>
      <c r="BC372" s="145"/>
      <c r="BD372" s="146"/>
      <c r="BE372" s="146"/>
      <c r="BF372" s="146"/>
      <c r="BG372" s="146"/>
      <c r="BH372" s="147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2"/>
      <c r="CA372" s="93"/>
      <c r="CB372" s="93"/>
      <c r="CC372" s="93"/>
      <c r="CD372" s="93"/>
      <c r="CE372" s="94"/>
    </row>
    <row r="373" spans="1:83" s="15" customFormat="1" ht="37.5" customHeight="1" x14ac:dyDescent="0.25">
      <c r="A373" s="343"/>
      <c r="B373" s="344"/>
      <c r="C373" s="344"/>
      <c r="D373" s="345"/>
      <c r="E373" s="343"/>
      <c r="F373" s="344"/>
      <c r="G373" s="344"/>
      <c r="H373" s="344"/>
      <c r="I373" s="344"/>
      <c r="J373" s="344"/>
      <c r="K373" s="344"/>
      <c r="L373" s="344"/>
      <c r="M373" s="344"/>
      <c r="N373" s="344"/>
      <c r="O373" s="345"/>
      <c r="P373" s="343"/>
      <c r="Q373" s="344"/>
      <c r="R373" s="344"/>
      <c r="S373" s="344"/>
      <c r="T373" s="344"/>
      <c r="U373" s="344"/>
      <c r="V373" s="344"/>
      <c r="W373" s="344"/>
      <c r="X373" s="344"/>
      <c r="Y373" s="345"/>
      <c r="Z373" s="166" t="s">
        <v>77</v>
      </c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8"/>
      <c r="AM373" s="115"/>
      <c r="AN373" s="116"/>
      <c r="AO373" s="116"/>
      <c r="AP373" s="116"/>
      <c r="AQ373" s="116"/>
      <c r="AR373" s="116"/>
      <c r="AS373" s="118"/>
      <c r="AT373" s="119"/>
      <c r="AU373" s="119"/>
      <c r="AV373" s="120"/>
      <c r="AW373" s="145">
        <v>260</v>
      </c>
      <c r="AX373" s="146"/>
      <c r="AY373" s="146"/>
      <c r="AZ373" s="146"/>
      <c r="BA373" s="146"/>
      <c r="BB373" s="147"/>
      <c r="BC373" s="145">
        <v>274</v>
      </c>
      <c r="BD373" s="146"/>
      <c r="BE373" s="146"/>
      <c r="BF373" s="146"/>
      <c r="BG373" s="146"/>
      <c r="BH373" s="147"/>
      <c r="BI373" s="154" t="s">
        <v>118</v>
      </c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6"/>
      <c r="CA373" s="157" t="s">
        <v>217</v>
      </c>
      <c r="CB373" s="158"/>
      <c r="CC373" s="158"/>
      <c r="CD373" s="158"/>
      <c r="CE373" s="159"/>
    </row>
    <row r="374" spans="1:83" s="14" customFormat="1" ht="39" customHeight="1" x14ac:dyDescent="0.25">
      <c r="A374" s="343"/>
      <c r="B374" s="344"/>
      <c r="C374" s="344"/>
      <c r="D374" s="345"/>
      <c r="E374" s="343"/>
      <c r="F374" s="344"/>
      <c r="G374" s="344"/>
      <c r="H374" s="344"/>
      <c r="I374" s="344"/>
      <c r="J374" s="344"/>
      <c r="K374" s="344"/>
      <c r="L374" s="344"/>
      <c r="M374" s="344"/>
      <c r="N374" s="344"/>
      <c r="O374" s="345"/>
      <c r="P374" s="343"/>
      <c r="Q374" s="344"/>
      <c r="R374" s="344"/>
      <c r="S374" s="344"/>
      <c r="T374" s="344"/>
      <c r="U374" s="344"/>
      <c r="V374" s="344"/>
      <c r="W374" s="344"/>
      <c r="X374" s="344"/>
      <c r="Y374" s="345"/>
      <c r="Z374" s="166" t="s">
        <v>80</v>
      </c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8"/>
      <c r="AM374" s="115"/>
      <c r="AN374" s="116"/>
      <c r="AO374" s="116"/>
      <c r="AP374" s="116"/>
      <c r="AQ374" s="116"/>
      <c r="AR374" s="116"/>
      <c r="AS374" s="118"/>
      <c r="AT374" s="119"/>
      <c r="AU374" s="119"/>
      <c r="AV374" s="119"/>
      <c r="AW374" s="145">
        <v>260</v>
      </c>
      <c r="AX374" s="146"/>
      <c r="AY374" s="146"/>
      <c r="AZ374" s="146"/>
      <c r="BA374" s="146"/>
      <c r="BB374" s="147"/>
      <c r="BC374" s="145">
        <v>274</v>
      </c>
      <c r="BD374" s="146"/>
      <c r="BE374" s="146"/>
      <c r="BF374" s="146"/>
      <c r="BG374" s="146"/>
      <c r="BH374" s="147"/>
      <c r="BI374" s="154" t="s">
        <v>118</v>
      </c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6"/>
      <c r="CA374" s="157" t="s">
        <v>218</v>
      </c>
      <c r="CB374" s="158"/>
      <c r="CC374" s="158"/>
      <c r="CD374" s="158"/>
      <c r="CE374" s="159"/>
    </row>
    <row r="375" spans="1:83" s="14" customFormat="1" ht="37.5" customHeight="1" x14ac:dyDescent="0.25">
      <c r="A375" s="343"/>
      <c r="B375" s="344"/>
      <c r="C375" s="344"/>
      <c r="D375" s="345"/>
      <c r="E375" s="343"/>
      <c r="F375" s="344"/>
      <c r="G375" s="344"/>
      <c r="H375" s="344"/>
      <c r="I375" s="344"/>
      <c r="J375" s="344"/>
      <c r="K375" s="344"/>
      <c r="L375" s="344"/>
      <c r="M375" s="344"/>
      <c r="N375" s="344"/>
      <c r="O375" s="345"/>
      <c r="P375" s="343"/>
      <c r="Q375" s="344"/>
      <c r="R375" s="344"/>
      <c r="S375" s="344"/>
      <c r="T375" s="344"/>
      <c r="U375" s="344"/>
      <c r="V375" s="344"/>
      <c r="W375" s="344"/>
      <c r="X375" s="344"/>
      <c r="Y375" s="345"/>
      <c r="Z375" s="169" t="s">
        <v>78</v>
      </c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1"/>
      <c r="AM375" s="21"/>
      <c r="AN375" s="22"/>
      <c r="AO375" s="22"/>
      <c r="AP375" s="22"/>
      <c r="AQ375" s="22"/>
      <c r="AR375" s="22"/>
      <c r="AS375" s="89"/>
      <c r="AT375" s="90"/>
      <c r="AU375" s="90"/>
      <c r="AV375" s="90"/>
      <c r="AW375" s="145">
        <v>210</v>
      </c>
      <c r="AX375" s="146"/>
      <c r="AY375" s="146"/>
      <c r="AZ375" s="146"/>
      <c r="BA375" s="146"/>
      <c r="BB375" s="147"/>
      <c r="BC375" s="145">
        <v>113</v>
      </c>
      <c r="BD375" s="146"/>
      <c r="BE375" s="146"/>
      <c r="BF375" s="146"/>
      <c r="BG375" s="146"/>
      <c r="BH375" s="147"/>
      <c r="BI375" s="154" t="s">
        <v>150</v>
      </c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6"/>
      <c r="CA375" s="157" t="s">
        <v>219</v>
      </c>
      <c r="CB375" s="158"/>
      <c r="CC375" s="158"/>
      <c r="CD375" s="158"/>
      <c r="CE375" s="159"/>
    </row>
    <row r="376" spans="1:83" s="15" customFormat="1" ht="60.75" customHeight="1" x14ac:dyDescent="0.25">
      <c r="A376" s="343"/>
      <c r="B376" s="344"/>
      <c r="C376" s="344"/>
      <c r="D376" s="345"/>
      <c r="E376" s="343"/>
      <c r="F376" s="344"/>
      <c r="G376" s="344"/>
      <c r="H376" s="344"/>
      <c r="I376" s="344"/>
      <c r="J376" s="344"/>
      <c r="K376" s="344"/>
      <c r="L376" s="344"/>
      <c r="M376" s="344"/>
      <c r="N376" s="344"/>
      <c r="O376" s="345"/>
      <c r="P376" s="343"/>
      <c r="Q376" s="344"/>
      <c r="R376" s="344"/>
      <c r="S376" s="344"/>
      <c r="T376" s="344"/>
      <c r="U376" s="344"/>
      <c r="V376" s="344"/>
      <c r="W376" s="344"/>
      <c r="X376" s="344"/>
      <c r="Y376" s="345"/>
      <c r="Z376" s="172" t="s">
        <v>102</v>
      </c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15"/>
      <c r="AN376" s="116"/>
      <c r="AO376" s="116"/>
      <c r="AP376" s="116"/>
      <c r="AQ376" s="116"/>
      <c r="AR376" s="116"/>
      <c r="AS376" s="118"/>
      <c r="AT376" s="119"/>
      <c r="AU376" s="119"/>
      <c r="AV376" s="119"/>
      <c r="AW376" s="145"/>
      <c r="AX376" s="146"/>
      <c r="AY376" s="146"/>
      <c r="AZ376" s="146"/>
      <c r="BA376" s="146"/>
      <c r="BB376" s="147"/>
      <c r="BC376" s="145"/>
      <c r="BD376" s="146"/>
      <c r="BE376" s="146"/>
      <c r="BF376" s="146"/>
      <c r="BG376" s="146"/>
      <c r="BH376" s="147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1"/>
      <c r="CA376" s="113"/>
      <c r="CB376" s="113"/>
      <c r="CC376" s="113"/>
      <c r="CD376" s="113"/>
      <c r="CE376" s="114"/>
    </row>
    <row r="377" spans="1:83" s="15" customFormat="1" ht="35.25" customHeight="1" x14ac:dyDescent="0.25">
      <c r="A377" s="343"/>
      <c r="B377" s="344"/>
      <c r="C377" s="344"/>
      <c r="D377" s="345"/>
      <c r="E377" s="343"/>
      <c r="F377" s="344"/>
      <c r="G377" s="344"/>
      <c r="H377" s="344"/>
      <c r="I377" s="344"/>
      <c r="J377" s="344"/>
      <c r="K377" s="344"/>
      <c r="L377" s="344"/>
      <c r="M377" s="344"/>
      <c r="N377" s="344"/>
      <c r="O377" s="345"/>
      <c r="P377" s="343"/>
      <c r="Q377" s="344"/>
      <c r="R377" s="344"/>
      <c r="S377" s="344"/>
      <c r="T377" s="344"/>
      <c r="U377" s="344"/>
      <c r="V377" s="344"/>
      <c r="W377" s="344"/>
      <c r="X377" s="344"/>
      <c r="Y377" s="345"/>
      <c r="Z377" s="166" t="s">
        <v>77</v>
      </c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8"/>
      <c r="AM377" s="115"/>
      <c r="AN377" s="116"/>
      <c r="AO377" s="116"/>
      <c r="AP377" s="116"/>
      <c r="AQ377" s="116"/>
      <c r="AR377" s="116"/>
      <c r="AS377" s="118"/>
      <c r="AT377" s="119"/>
      <c r="AU377" s="119"/>
      <c r="AV377" s="119"/>
      <c r="AW377" s="145">
        <v>279</v>
      </c>
      <c r="AX377" s="146"/>
      <c r="AY377" s="146"/>
      <c r="AZ377" s="146"/>
      <c r="BA377" s="146"/>
      <c r="BB377" s="147"/>
      <c r="BC377" s="145">
        <v>284</v>
      </c>
      <c r="BD377" s="146"/>
      <c r="BE377" s="146"/>
      <c r="BF377" s="146"/>
      <c r="BG377" s="146"/>
      <c r="BH377" s="147"/>
      <c r="BI377" s="154" t="s">
        <v>118</v>
      </c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6"/>
      <c r="CA377" s="157" t="s">
        <v>220</v>
      </c>
      <c r="CB377" s="158"/>
      <c r="CC377" s="158"/>
      <c r="CD377" s="158"/>
      <c r="CE377" s="159"/>
    </row>
    <row r="378" spans="1:83" s="14" customFormat="1" ht="35.25" customHeight="1" x14ac:dyDescent="0.25">
      <c r="A378" s="343"/>
      <c r="B378" s="344"/>
      <c r="C378" s="344"/>
      <c r="D378" s="345"/>
      <c r="E378" s="343"/>
      <c r="F378" s="344"/>
      <c r="G378" s="344"/>
      <c r="H378" s="344"/>
      <c r="I378" s="344"/>
      <c r="J378" s="344"/>
      <c r="K378" s="344"/>
      <c r="L378" s="344"/>
      <c r="M378" s="344"/>
      <c r="N378" s="344"/>
      <c r="O378" s="345"/>
      <c r="P378" s="343"/>
      <c r="Q378" s="344"/>
      <c r="R378" s="344"/>
      <c r="S378" s="344"/>
      <c r="T378" s="344"/>
      <c r="U378" s="344"/>
      <c r="V378" s="344"/>
      <c r="W378" s="344"/>
      <c r="X378" s="344"/>
      <c r="Y378" s="345"/>
      <c r="Z378" s="166" t="s">
        <v>80</v>
      </c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8"/>
      <c r="AM378" s="115"/>
      <c r="AN378" s="116"/>
      <c r="AO378" s="116"/>
      <c r="AP378" s="116"/>
      <c r="AQ378" s="116"/>
      <c r="AR378" s="116"/>
      <c r="AS378" s="118"/>
      <c r="AT378" s="119"/>
      <c r="AU378" s="119"/>
      <c r="AV378" s="119"/>
      <c r="AW378" s="145">
        <v>279</v>
      </c>
      <c r="AX378" s="146"/>
      <c r="AY378" s="146"/>
      <c r="AZ378" s="146"/>
      <c r="BA378" s="146"/>
      <c r="BB378" s="147"/>
      <c r="BC378" s="145">
        <v>284</v>
      </c>
      <c r="BD378" s="146"/>
      <c r="BE378" s="146"/>
      <c r="BF378" s="146"/>
      <c r="BG378" s="146"/>
      <c r="BH378" s="147"/>
      <c r="BI378" s="154" t="s">
        <v>118</v>
      </c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6"/>
      <c r="CA378" s="157" t="s">
        <v>221</v>
      </c>
      <c r="CB378" s="158"/>
      <c r="CC378" s="158"/>
      <c r="CD378" s="158"/>
      <c r="CE378" s="159"/>
    </row>
    <row r="379" spans="1:83" s="14" customFormat="1" ht="35.25" customHeight="1" x14ac:dyDescent="0.25">
      <c r="A379" s="343"/>
      <c r="B379" s="344"/>
      <c r="C379" s="344"/>
      <c r="D379" s="345"/>
      <c r="E379" s="343"/>
      <c r="F379" s="344"/>
      <c r="G379" s="344"/>
      <c r="H379" s="344"/>
      <c r="I379" s="344"/>
      <c r="J379" s="344"/>
      <c r="K379" s="344"/>
      <c r="L379" s="344"/>
      <c r="M379" s="344"/>
      <c r="N379" s="344"/>
      <c r="O379" s="345"/>
      <c r="P379" s="343"/>
      <c r="Q379" s="344"/>
      <c r="R379" s="344"/>
      <c r="S379" s="344"/>
      <c r="T379" s="344"/>
      <c r="U379" s="344"/>
      <c r="V379" s="344"/>
      <c r="W379" s="344"/>
      <c r="X379" s="344"/>
      <c r="Y379" s="345"/>
      <c r="Z379" s="169" t="s">
        <v>78</v>
      </c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1"/>
      <c r="AM379" s="115"/>
      <c r="AN379" s="116"/>
      <c r="AO379" s="116"/>
      <c r="AP379" s="116"/>
      <c r="AQ379" s="116"/>
      <c r="AR379" s="116"/>
      <c r="AS379" s="118"/>
      <c r="AT379" s="119"/>
      <c r="AU379" s="119"/>
      <c r="AV379" s="119"/>
      <c r="AW379" s="145">
        <v>29</v>
      </c>
      <c r="AX379" s="146"/>
      <c r="AY379" s="146"/>
      <c r="AZ379" s="146"/>
      <c r="BA379" s="146"/>
      <c r="BB379" s="147"/>
      <c r="BC379" s="145">
        <v>14</v>
      </c>
      <c r="BD379" s="146"/>
      <c r="BE379" s="146"/>
      <c r="BF379" s="146"/>
      <c r="BG379" s="146"/>
      <c r="BH379" s="147"/>
      <c r="BI379" s="154" t="s">
        <v>150</v>
      </c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6"/>
      <c r="CA379" s="157" t="s">
        <v>222</v>
      </c>
      <c r="CB379" s="158"/>
      <c r="CC379" s="158"/>
      <c r="CD379" s="158"/>
      <c r="CE379" s="159"/>
    </row>
    <row r="380" spans="1:83" s="125" customFormat="1" ht="104.25" customHeight="1" x14ac:dyDescent="0.25">
      <c r="A380" s="343"/>
      <c r="B380" s="344"/>
      <c r="C380" s="344"/>
      <c r="D380" s="345"/>
      <c r="E380" s="343"/>
      <c r="F380" s="344"/>
      <c r="G380" s="344"/>
      <c r="H380" s="344"/>
      <c r="I380" s="344"/>
      <c r="J380" s="344"/>
      <c r="K380" s="344"/>
      <c r="L380" s="344"/>
      <c r="M380" s="344"/>
      <c r="N380" s="344"/>
      <c r="O380" s="345"/>
      <c r="P380" s="343"/>
      <c r="Q380" s="344"/>
      <c r="R380" s="344"/>
      <c r="S380" s="344"/>
      <c r="T380" s="344"/>
      <c r="U380" s="344"/>
      <c r="V380" s="344"/>
      <c r="W380" s="344"/>
      <c r="X380" s="344"/>
      <c r="Y380" s="345"/>
      <c r="Z380" s="166" t="s">
        <v>116</v>
      </c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8"/>
      <c r="AM380" s="21"/>
      <c r="AN380" s="22"/>
      <c r="AO380" s="22"/>
      <c r="AP380" s="22"/>
      <c r="AQ380" s="22"/>
      <c r="AR380" s="22"/>
      <c r="AS380" s="128"/>
      <c r="AT380" s="129"/>
      <c r="AU380" s="129"/>
      <c r="AV380" s="129"/>
      <c r="AW380" s="145">
        <v>19</v>
      </c>
      <c r="AX380" s="146"/>
      <c r="AY380" s="146"/>
      <c r="AZ380" s="146"/>
      <c r="BA380" s="146"/>
      <c r="BB380" s="147"/>
      <c r="BC380" s="145">
        <v>27</v>
      </c>
      <c r="BD380" s="146"/>
      <c r="BE380" s="146"/>
      <c r="BF380" s="146"/>
      <c r="BG380" s="146"/>
      <c r="BH380" s="147"/>
      <c r="BI380" s="154" t="s">
        <v>118</v>
      </c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6"/>
      <c r="CA380" s="157" t="s">
        <v>223</v>
      </c>
      <c r="CB380" s="158"/>
      <c r="CC380" s="158"/>
      <c r="CD380" s="158"/>
      <c r="CE380" s="159"/>
    </row>
    <row r="381" spans="1:83" s="15" customFormat="1" ht="32.25" customHeight="1" x14ac:dyDescent="0.25">
      <c r="A381" s="343"/>
      <c r="B381" s="344"/>
      <c r="C381" s="344"/>
      <c r="D381" s="345"/>
      <c r="E381" s="343"/>
      <c r="F381" s="344"/>
      <c r="G381" s="344"/>
      <c r="H381" s="344"/>
      <c r="I381" s="344"/>
      <c r="J381" s="344"/>
      <c r="K381" s="344"/>
      <c r="L381" s="344"/>
      <c r="M381" s="344"/>
      <c r="N381" s="344"/>
      <c r="O381" s="345"/>
      <c r="P381" s="343"/>
      <c r="Q381" s="344"/>
      <c r="R381" s="344"/>
      <c r="S381" s="344"/>
      <c r="T381" s="344"/>
      <c r="U381" s="344"/>
      <c r="V381" s="344"/>
      <c r="W381" s="344"/>
      <c r="X381" s="344"/>
      <c r="Y381" s="345"/>
      <c r="Z381" s="172" t="s">
        <v>103</v>
      </c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21"/>
      <c r="AN381" s="22"/>
      <c r="AO381" s="22"/>
      <c r="AP381" s="22"/>
      <c r="AQ381" s="22"/>
      <c r="AR381" s="22"/>
      <c r="AS381" s="89"/>
      <c r="AT381" s="90"/>
      <c r="AU381" s="90"/>
      <c r="AV381" s="90"/>
      <c r="AW381" s="145"/>
      <c r="AX381" s="146"/>
      <c r="AY381" s="146"/>
      <c r="AZ381" s="146"/>
      <c r="BA381" s="146"/>
      <c r="BB381" s="147"/>
      <c r="BC381" s="145"/>
      <c r="BD381" s="146"/>
      <c r="BE381" s="146"/>
      <c r="BF381" s="146"/>
      <c r="BG381" s="146"/>
      <c r="BH381" s="147"/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8"/>
      <c r="CA381" s="98"/>
      <c r="CB381" s="98"/>
      <c r="CC381" s="98"/>
      <c r="CD381" s="98"/>
      <c r="CE381" s="99"/>
    </row>
    <row r="382" spans="1:83" s="15" customFormat="1" ht="39" customHeight="1" x14ac:dyDescent="0.25">
      <c r="A382" s="343"/>
      <c r="B382" s="344"/>
      <c r="C382" s="344"/>
      <c r="D382" s="345"/>
      <c r="E382" s="343"/>
      <c r="F382" s="344"/>
      <c r="G382" s="344"/>
      <c r="H382" s="344"/>
      <c r="I382" s="344"/>
      <c r="J382" s="344"/>
      <c r="K382" s="344"/>
      <c r="L382" s="344"/>
      <c r="M382" s="344"/>
      <c r="N382" s="344"/>
      <c r="O382" s="345"/>
      <c r="P382" s="343"/>
      <c r="Q382" s="344"/>
      <c r="R382" s="344"/>
      <c r="S382" s="344"/>
      <c r="T382" s="344"/>
      <c r="U382" s="344"/>
      <c r="V382" s="344"/>
      <c r="W382" s="344"/>
      <c r="X382" s="344"/>
      <c r="Y382" s="345"/>
      <c r="Z382" s="166" t="s">
        <v>77</v>
      </c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8"/>
      <c r="AM382" s="23"/>
      <c r="AN382" s="24"/>
      <c r="AO382" s="24"/>
      <c r="AP382" s="24"/>
      <c r="AQ382" s="24"/>
      <c r="AR382" s="24"/>
      <c r="AS382" s="83"/>
      <c r="AT382" s="84"/>
      <c r="AU382" s="84"/>
      <c r="AV382" s="84"/>
      <c r="AW382" s="145">
        <v>230</v>
      </c>
      <c r="AX382" s="146"/>
      <c r="AY382" s="146"/>
      <c r="AZ382" s="146"/>
      <c r="BA382" s="146"/>
      <c r="BB382" s="147"/>
      <c r="BC382" s="145">
        <v>235</v>
      </c>
      <c r="BD382" s="146"/>
      <c r="BE382" s="146"/>
      <c r="BF382" s="146"/>
      <c r="BG382" s="146"/>
      <c r="BH382" s="147"/>
      <c r="BI382" s="154" t="s">
        <v>118</v>
      </c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6"/>
      <c r="CA382" s="157" t="s">
        <v>224</v>
      </c>
      <c r="CB382" s="158"/>
      <c r="CC382" s="158"/>
      <c r="CD382" s="158"/>
      <c r="CE382" s="159"/>
    </row>
    <row r="383" spans="1:83" s="14" customFormat="1" ht="39" customHeight="1" x14ac:dyDescent="0.25">
      <c r="A383" s="343"/>
      <c r="B383" s="344"/>
      <c r="C383" s="344"/>
      <c r="D383" s="345"/>
      <c r="E383" s="343"/>
      <c r="F383" s="344"/>
      <c r="G383" s="344"/>
      <c r="H383" s="344"/>
      <c r="I383" s="344"/>
      <c r="J383" s="344"/>
      <c r="K383" s="344"/>
      <c r="L383" s="344"/>
      <c r="M383" s="344"/>
      <c r="N383" s="344"/>
      <c r="O383" s="345"/>
      <c r="P383" s="343"/>
      <c r="Q383" s="344"/>
      <c r="R383" s="344"/>
      <c r="S383" s="344"/>
      <c r="T383" s="344"/>
      <c r="U383" s="344"/>
      <c r="V383" s="344"/>
      <c r="W383" s="344"/>
      <c r="X383" s="344"/>
      <c r="Y383" s="345"/>
      <c r="Z383" s="166" t="s">
        <v>80</v>
      </c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8"/>
      <c r="AM383" s="23"/>
      <c r="AN383" s="24"/>
      <c r="AO383" s="24"/>
      <c r="AP383" s="24"/>
      <c r="AQ383" s="24"/>
      <c r="AR383" s="24"/>
      <c r="AS383" s="83"/>
      <c r="AT383" s="84"/>
      <c r="AU383" s="84"/>
      <c r="AV383" s="84"/>
      <c r="AW383" s="145">
        <v>230</v>
      </c>
      <c r="AX383" s="146"/>
      <c r="AY383" s="146"/>
      <c r="AZ383" s="146"/>
      <c r="BA383" s="146"/>
      <c r="BB383" s="147"/>
      <c r="BC383" s="145">
        <v>235</v>
      </c>
      <c r="BD383" s="146"/>
      <c r="BE383" s="146"/>
      <c r="BF383" s="146"/>
      <c r="BG383" s="146"/>
      <c r="BH383" s="147"/>
      <c r="BI383" s="154" t="s">
        <v>118</v>
      </c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6"/>
      <c r="CA383" s="157" t="s">
        <v>225</v>
      </c>
      <c r="CB383" s="158"/>
      <c r="CC383" s="158"/>
      <c r="CD383" s="158"/>
      <c r="CE383" s="159"/>
    </row>
    <row r="384" spans="1:83" s="14" customFormat="1" ht="40.5" customHeight="1" x14ac:dyDescent="0.25">
      <c r="A384" s="343"/>
      <c r="B384" s="344"/>
      <c r="C384" s="344"/>
      <c r="D384" s="345"/>
      <c r="E384" s="343"/>
      <c r="F384" s="344"/>
      <c r="G384" s="344"/>
      <c r="H384" s="344"/>
      <c r="I384" s="344"/>
      <c r="J384" s="344"/>
      <c r="K384" s="344"/>
      <c r="L384" s="344"/>
      <c r="M384" s="344"/>
      <c r="N384" s="344"/>
      <c r="O384" s="345"/>
      <c r="P384" s="343"/>
      <c r="Q384" s="344"/>
      <c r="R384" s="344"/>
      <c r="S384" s="344"/>
      <c r="T384" s="344"/>
      <c r="U384" s="344"/>
      <c r="V384" s="344"/>
      <c r="W384" s="344"/>
      <c r="X384" s="344"/>
      <c r="Y384" s="345"/>
      <c r="Z384" s="169" t="s">
        <v>78</v>
      </c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1"/>
      <c r="AM384" s="115"/>
      <c r="AN384" s="116"/>
      <c r="AO384" s="116"/>
      <c r="AP384" s="116"/>
      <c r="AQ384" s="116"/>
      <c r="AR384" s="116"/>
      <c r="AS384" s="118"/>
      <c r="AT384" s="119"/>
      <c r="AU384" s="119"/>
      <c r="AV384" s="119"/>
      <c r="AW384" s="145">
        <v>50</v>
      </c>
      <c r="AX384" s="146"/>
      <c r="AY384" s="146"/>
      <c r="AZ384" s="146"/>
      <c r="BA384" s="146"/>
      <c r="BB384" s="147"/>
      <c r="BC384" s="145">
        <v>66</v>
      </c>
      <c r="BD384" s="146"/>
      <c r="BE384" s="146"/>
      <c r="BF384" s="146"/>
      <c r="BG384" s="146"/>
      <c r="BH384" s="147"/>
      <c r="BI384" s="154" t="s">
        <v>118</v>
      </c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6"/>
      <c r="CA384" s="157" t="s">
        <v>226</v>
      </c>
      <c r="CB384" s="158"/>
      <c r="CC384" s="158"/>
      <c r="CD384" s="158"/>
      <c r="CE384" s="159"/>
    </row>
    <row r="385" spans="1:83" s="15" customFormat="1" ht="24.95" customHeight="1" x14ac:dyDescent="0.25">
      <c r="A385" s="343"/>
      <c r="B385" s="344"/>
      <c r="C385" s="344"/>
      <c r="D385" s="345"/>
      <c r="E385" s="343"/>
      <c r="F385" s="344"/>
      <c r="G385" s="344"/>
      <c r="H385" s="344"/>
      <c r="I385" s="344"/>
      <c r="J385" s="344"/>
      <c r="K385" s="344"/>
      <c r="L385" s="344"/>
      <c r="M385" s="344"/>
      <c r="N385" s="344"/>
      <c r="O385" s="345"/>
      <c r="P385" s="343"/>
      <c r="Q385" s="344"/>
      <c r="R385" s="344"/>
      <c r="S385" s="344"/>
      <c r="T385" s="344"/>
      <c r="U385" s="344"/>
      <c r="V385" s="344"/>
      <c r="W385" s="344"/>
      <c r="X385" s="344"/>
      <c r="Y385" s="345"/>
      <c r="Z385" s="172" t="s">
        <v>104</v>
      </c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29"/>
      <c r="AN385" s="30"/>
      <c r="AO385" s="30"/>
      <c r="AP385" s="30"/>
      <c r="AQ385" s="30"/>
      <c r="AR385" s="30"/>
      <c r="AS385" s="83"/>
      <c r="AT385" s="84"/>
      <c r="AU385" s="84"/>
      <c r="AV385" s="84"/>
      <c r="AW385" s="148"/>
      <c r="AX385" s="149"/>
      <c r="AY385" s="149"/>
      <c r="AZ385" s="149"/>
      <c r="BA385" s="149"/>
      <c r="BB385" s="150"/>
      <c r="BC385" s="145"/>
      <c r="BD385" s="146"/>
      <c r="BE385" s="146"/>
      <c r="BF385" s="146"/>
      <c r="BG385" s="146"/>
      <c r="BH385" s="147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2"/>
      <c r="CA385" s="93"/>
      <c r="CB385" s="93"/>
      <c r="CC385" s="93"/>
      <c r="CD385" s="93"/>
      <c r="CE385" s="94"/>
    </row>
    <row r="386" spans="1:83" s="15" customFormat="1" ht="39.75" customHeight="1" x14ac:dyDescent="0.25">
      <c r="A386" s="343"/>
      <c r="B386" s="344"/>
      <c r="C386" s="344"/>
      <c r="D386" s="345"/>
      <c r="E386" s="343"/>
      <c r="F386" s="344"/>
      <c r="G386" s="344"/>
      <c r="H386" s="344"/>
      <c r="I386" s="344"/>
      <c r="J386" s="344"/>
      <c r="K386" s="344"/>
      <c r="L386" s="344"/>
      <c r="M386" s="344"/>
      <c r="N386" s="344"/>
      <c r="O386" s="345"/>
      <c r="P386" s="343"/>
      <c r="Q386" s="344"/>
      <c r="R386" s="344"/>
      <c r="S386" s="344"/>
      <c r="T386" s="344"/>
      <c r="U386" s="344"/>
      <c r="V386" s="344"/>
      <c r="W386" s="344"/>
      <c r="X386" s="344"/>
      <c r="Y386" s="345"/>
      <c r="Z386" s="166" t="s">
        <v>77</v>
      </c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8"/>
      <c r="AM386" s="115"/>
      <c r="AN386" s="116"/>
      <c r="AO386" s="116"/>
      <c r="AP386" s="116"/>
      <c r="AQ386" s="116"/>
      <c r="AR386" s="116"/>
      <c r="AS386" s="118"/>
      <c r="AT386" s="119"/>
      <c r="AU386" s="119"/>
      <c r="AV386" s="119"/>
      <c r="AW386" s="145">
        <v>350</v>
      </c>
      <c r="AX386" s="146"/>
      <c r="AY386" s="146"/>
      <c r="AZ386" s="146"/>
      <c r="BA386" s="146"/>
      <c r="BB386" s="147"/>
      <c r="BC386" s="145">
        <v>350</v>
      </c>
      <c r="BD386" s="146"/>
      <c r="BE386" s="146"/>
      <c r="BF386" s="146"/>
      <c r="BG386" s="146"/>
      <c r="BH386" s="147"/>
      <c r="BI386" s="154" t="s">
        <v>135</v>
      </c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6"/>
      <c r="CA386" s="157" t="s">
        <v>227</v>
      </c>
      <c r="CB386" s="158"/>
      <c r="CC386" s="158"/>
      <c r="CD386" s="158"/>
      <c r="CE386" s="159"/>
    </row>
    <row r="387" spans="1:83" s="14" customFormat="1" ht="42" customHeight="1" x14ac:dyDescent="0.25">
      <c r="A387" s="343"/>
      <c r="B387" s="344"/>
      <c r="C387" s="344"/>
      <c r="D387" s="345"/>
      <c r="E387" s="343"/>
      <c r="F387" s="344"/>
      <c r="G387" s="344"/>
      <c r="H387" s="344"/>
      <c r="I387" s="344"/>
      <c r="J387" s="344"/>
      <c r="K387" s="344"/>
      <c r="L387" s="344"/>
      <c r="M387" s="344"/>
      <c r="N387" s="344"/>
      <c r="O387" s="345"/>
      <c r="P387" s="343"/>
      <c r="Q387" s="344"/>
      <c r="R387" s="344"/>
      <c r="S387" s="344"/>
      <c r="T387" s="344"/>
      <c r="U387" s="344"/>
      <c r="V387" s="344"/>
      <c r="W387" s="344"/>
      <c r="X387" s="344"/>
      <c r="Y387" s="345"/>
      <c r="Z387" s="166" t="s">
        <v>80</v>
      </c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8"/>
      <c r="AM387" s="115"/>
      <c r="AN387" s="116"/>
      <c r="AO387" s="116"/>
      <c r="AP387" s="116"/>
      <c r="AQ387" s="116"/>
      <c r="AR387" s="116"/>
      <c r="AS387" s="118"/>
      <c r="AT387" s="119"/>
      <c r="AU387" s="119"/>
      <c r="AV387" s="119"/>
      <c r="AW387" s="145">
        <v>345</v>
      </c>
      <c r="AX387" s="146"/>
      <c r="AY387" s="146"/>
      <c r="AZ387" s="146"/>
      <c r="BA387" s="146"/>
      <c r="BB387" s="147"/>
      <c r="BC387" s="145">
        <v>343</v>
      </c>
      <c r="BD387" s="146"/>
      <c r="BE387" s="146"/>
      <c r="BF387" s="146"/>
      <c r="BG387" s="146"/>
      <c r="BH387" s="147"/>
      <c r="BI387" s="154" t="s">
        <v>150</v>
      </c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6"/>
      <c r="CA387" s="157" t="s">
        <v>228</v>
      </c>
      <c r="CB387" s="158"/>
      <c r="CC387" s="158"/>
      <c r="CD387" s="158"/>
      <c r="CE387" s="159"/>
    </row>
    <row r="388" spans="1:83" s="14" customFormat="1" ht="25.5" hidden="1" customHeight="1" x14ac:dyDescent="0.25">
      <c r="A388" s="343"/>
      <c r="B388" s="344"/>
      <c r="C388" s="344"/>
      <c r="D388" s="345"/>
      <c r="E388" s="343"/>
      <c r="F388" s="344"/>
      <c r="G388" s="344"/>
      <c r="H388" s="344"/>
      <c r="I388" s="344"/>
      <c r="J388" s="344"/>
      <c r="K388" s="344"/>
      <c r="L388" s="344"/>
      <c r="M388" s="344"/>
      <c r="N388" s="344"/>
      <c r="O388" s="345"/>
      <c r="P388" s="343"/>
      <c r="Q388" s="344"/>
      <c r="R388" s="344"/>
      <c r="S388" s="344"/>
      <c r="T388" s="344"/>
      <c r="U388" s="344"/>
      <c r="V388" s="344"/>
      <c r="W388" s="344"/>
      <c r="X388" s="344"/>
      <c r="Y388" s="345"/>
      <c r="Z388" s="169" t="s">
        <v>81</v>
      </c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1"/>
      <c r="AM388" s="115"/>
      <c r="AN388" s="116"/>
      <c r="AO388" s="116"/>
      <c r="AP388" s="116"/>
      <c r="AQ388" s="116"/>
      <c r="AR388" s="116"/>
      <c r="AS388" s="118"/>
      <c r="AT388" s="119"/>
      <c r="AU388" s="119"/>
      <c r="AV388" s="119"/>
      <c r="AW388" s="145">
        <v>0</v>
      </c>
      <c r="AX388" s="146"/>
      <c r="AY388" s="146"/>
      <c r="AZ388" s="146"/>
      <c r="BA388" s="146"/>
      <c r="BB388" s="147"/>
      <c r="BC388" s="145"/>
      <c r="BD388" s="146"/>
      <c r="BE388" s="146"/>
      <c r="BF388" s="146"/>
      <c r="BG388" s="146"/>
      <c r="BH388" s="147"/>
      <c r="BI388" s="145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7"/>
      <c r="CA388" s="157"/>
      <c r="CB388" s="158"/>
      <c r="CC388" s="158"/>
      <c r="CD388" s="158"/>
      <c r="CE388" s="159"/>
    </row>
    <row r="389" spans="1:83" s="14" customFormat="1" ht="49.5" customHeight="1" x14ac:dyDescent="0.25">
      <c r="A389" s="343"/>
      <c r="B389" s="344"/>
      <c r="C389" s="344"/>
      <c r="D389" s="345"/>
      <c r="E389" s="343"/>
      <c r="F389" s="344"/>
      <c r="G389" s="344"/>
      <c r="H389" s="344"/>
      <c r="I389" s="344"/>
      <c r="J389" s="344"/>
      <c r="K389" s="344"/>
      <c r="L389" s="344"/>
      <c r="M389" s="344"/>
      <c r="N389" s="344"/>
      <c r="O389" s="345"/>
      <c r="P389" s="343"/>
      <c r="Q389" s="344"/>
      <c r="R389" s="344"/>
      <c r="S389" s="344"/>
      <c r="T389" s="344"/>
      <c r="U389" s="344"/>
      <c r="V389" s="344"/>
      <c r="W389" s="344"/>
      <c r="X389" s="344"/>
      <c r="Y389" s="345"/>
      <c r="Z389" s="169" t="s">
        <v>78</v>
      </c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1"/>
      <c r="AM389" s="115"/>
      <c r="AN389" s="116"/>
      <c r="AO389" s="116"/>
      <c r="AP389" s="116"/>
      <c r="AQ389" s="116"/>
      <c r="AR389" s="116"/>
      <c r="AS389" s="118"/>
      <c r="AT389" s="119"/>
      <c r="AU389" s="119"/>
      <c r="AV389" s="119"/>
      <c r="AW389" s="145">
        <v>30</v>
      </c>
      <c r="AX389" s="146"/>
      <c r="AY389" s="146"/>
      <c r="AZ389" s="146"/>
      <c r="BA389" s="146"/>
      <c r="BB389" s="147"/>
      <c r="BC389" s="145">
        <v>30</v>
      </c>
      <c r="BD389" s="146"/>
      <c r="BE389" s="146"/>
      <c r="BF389" s="146"/>
      <c r="BG389" s="146"/>
      <c r="BH389" s="147"/>
      <c r="BI389" s="154" t="s">
        <v>135</v>
      </c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6"/>
      <c r="CA389" s="157" t="s">
        <v>229</v>
      </c>
      <c r="CB389" s="158"/>
      <c r="CC389" s="158"/>
      <c r="CD389" s="158"/>
      <c r="CE389" s="159"/>
    </row>
    <row r="390" spans="1:83" s="15" customFormat="1" ht="24.95" customHeight="1" x14ac:dyDescent="0.25">
      <c r="A390" s="343"/>
      <c r="B390" s="344"/>
      <c r="C390" s="344"/>
      <c r="D390" s="345"/>
      <c r="E390" s="343"/>
      <c r="F390" s="344"/>
      <c r="G390" s="344"/>
      <c r="H390" s="344"/>
      <c r="I390" s="344"/>
      <c r="J390" s="344"/>
      <c r="K390" s="344"/>
      <c r="L390" s="344"/>
      <c r="M390" s="344"/>
      <c r="N390" s="344"/>
      <c r="O390" s="345"/>
      <c r="P390" s="343"/>
      <c r="Q390" s="344"/>
      <c r="R390" s="344"/>
      <c r="S390" s="344"/>
      <c r="T390" s="344"/>
      <c r="U390" s="344"/>
      <c r="V390" s="344"/>
      <c r="W390" s="344"/>
      <c r="X390" s="344"/>
      <c r="Y390" s="345"/>
      <c r="Z390" s="172" t="s">
        <v>96</v>
      </c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21"/>
      <c r="AN390" s="22"/>
      <c r="AO390" s="22"/>
      <c r="AP390" s="22"/>
      <c r="AQ390" s="22"/>
      <c r="AR390" s="22"/>
      <c r="AS390" s="89"/>
      <c r="AT390" s="90"/>
      <c r="AU390" s="90"/>
      <c r="AV390" s="90"/>
      <c r="AW390" s="145"/>
      <c r="AX390" s="146"/>
      <c r="AY390" s="146"/>
      <c r="AZ390" s="146"/>
      <c r="BA390" s="146"/>
      <c r="BB390" s="147"/>
      <c r="BC390" s="145"/>
      <c r="BD390" s="146"/>
      <c r="BE390" s="146"/>
      <c r="BF390" s="146"/>
      <c r="BG390" s="146"/>
      <c r="BH390" s="147"/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8"/>
      <c r="CA390" s="98"/>
      <c r="CB390" s="98"/>
      <c r="CC390" s="98"/>
      <c r="CD390" s="98"/>
      <c r="CE390" s="99"/>
    </row>
    <row r="391" spans="1:83" s="15" customFormat="1" ht="37.5" customHeight="1" x14ac:dyDescent="0.25">
      <c r="A391" s="343"/>
      <c r="B391" s="344"/>
      <c r="C391" s="344"/>
      <c r="D391" s="345"/>
      <c r="E391" s="343"/>
      <c r="F391" s="344"/>
      <c r="G391" s="344"/>
      <c r="H391" s="344"/>
      <c r="I391" s="344"/>
      <c r="J391" s="344"/>
      <c r="K391" s="344"/>
      <c r="L391" s="344"/>
      <c r="M391" s="344"/>
      <c r="N391" s="344"/>
      <c r="O391" s="345"/>
      <c r="P391" s="343"/>
      <c r="Q391" s="344"/>
      <c r="R391" s="344"/>
      <c r="S391" s="344"/>
      <c r="T391" s="344"/>
      <c r="U391" s="344"/>
      <c r="V391" s="344"/>
      <c r="W391" s="344"/>
      <c r="X391" s="344"/>
      <c r="Y391" s="345"/>
      <c r="Z391" s="166" t="s">
        <v>77</v>
      </c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8"/>
      <c r="AM391" s="23"/>
      <c r="AN391" s="24"/>
      <c r="AO391" s="24"/>
      <c r="AP391" s="24"/>
      <c r="AQ391" s="24"/>
      <c r="AR391" s="24"/>
      <c r="AS391" s="83"/>
      <c r="AT391" s="84"/>
      <c r="AU391" s="84"/>
      <c r="AV391" s="84"/>
      <c r="AW391" s="145">
        <v>118</v>
      </c>
      <c r="AX391" s="146"/>
      <c r="AY391" s="146"/>
      <c r="AZ391" s="146"/>
      <c r="BA391" s="146"/>
      <c r="BB391" s="147"/>
      <c r="BC391" s="145">
        <v>115</v>
      </c>
      <c r="BD391" s="146"/>
      <c r="BE391" s="146"/>
      <c r="BF391" s="146"/>
      <c r="BG391" s="146"/>
      <c r="BH391" s="147"/>
      <c r="BI391" s="154" t="s">
        <v>150</v>
      </c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6"/>
      <c r="CA391" s="157" t="s">
        <v>230</v>
      </c>
      <c r="CB391" s="158"/>
      <c r="CC391" s="158"/>
      <c r="CD391" s="158"/>
      <c r="CE391" s="159"/>
    </row>
    <row r="392" spans="1:83" s="14" customFormat="1" ht="39" customHeight="1" x14ac:dyDescent="0.25">
      <c r="A392" s="343"/>
      <c r="B392" s="344"/>
      <c r="C392" s="344"/>
      <c r="D392" s="345"/>
      <c r="E392" s="343"/>
      <c r="F392" s="344"/>
      <c r="G392" s="344"/>
      <c r="H392" s="344"/>
      <c r="I392" s="344"/>
      <c r="J392" s="344"/>
      <c r="K392" s="344"/>
      <c r="L392" s="344"/>
      <c r="M392" s="344"/>
      <c r="N392" s="344"/>
      <c r="O392" s="345"/>
      <c r="P392" s="343"/>
      <c r="Q392" s="344"/>
      <c r="R392" s="344"/>
      <c r="S392" s="344"/>
      <c r="T392" s="344"/>
      <c r="U392" s="344"/>
      <c r="V392" s="344"/>
      <c r="W392" s="344"/>
      <c r="X392" s="344"/>
      <c r="Y392" s="345"/>
      <c r="Z392" s="166" t="s">
        <v>80</v>
      </c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8"/>
      <c r="AM392" s="23"/>
      <c r="AN392" s="24"/>
      <c r="AO392" s="24"/>
      <c r="AP392" s="24"/>
      <c r="AQ392" s="24"/>
      <c r="AR392" s="24"/>
      <c r="AS392" s="83"/>
      <c r="AT392" s="84"/>
      <c r="AU392" s="84"/>
      <c r="AV392" s="84"/>
      <c r="AW392" s="145">
        <v>118</v>
      </c>
      <c r="AX392" s="146"/>
      <c r="AY392" s="146"/>
      <c r="AZ392" s="146"/>
      <c r="BA392" s="146"/>
      <c r="BB392" s="147"/>
      <c r="BC392" s="145">
        <v>115</v>
      </c>
      <c r="BD392" s="146"/>
      <c r="BE392" s="146"/>
      <c r="BF392" s="146"/>
      <c r="BG392" s="146"/>
      <c r="BH392" s="147"/>
      <c r="BI392" s="154" t="s">
        <v>150</v>
      </c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6"/>
      <c r="CA392" s="157" t="s">
        <v>231</v>
      </c>
      <c r="CB392" s="158"/>
      <c r="CC392" s="158"/>
      <c r="CD392" s="158"/>
      <c r="CE392" s="159"/>
    </row>
    <row r="393" spans="1:83" s="14" customFormat="1" ht="30.75" customHeight="1" x14ac:dyDescent="0.25">
      <c r="A393" s="343"/>
      <c r="B393" s="344"/>
      <c r="C393" s="344"/>
      <c r="D393" s="345"/>
      <c r="E393" s="343"/>
      <c r="F393" s="344"/>
      <c r="G393" s="344"/>
      <c r="H393" s="344"/>
      <c r="I393" s="344"/>
      <c r="J393" s="344"/>
      <c r="K393" s="344"/>
      <c r="L393" s="344"/>
      <c r="M393" s="344"/>
      <c r="N393" s="344"/>
      <c r="O393" s="345"/>
      <c r="P393" s="343"/>
      <c r="Q393" s="344"/>
      <c r="R393" s="344"/>
      <c r="S393" s="344"/>
      <c r="T393" s="344"/>
      <c r="U393" s="344"/>
      <c r="V393" s="344"/>
      <c r="W393" s="344"/>
      <c r="X393" s="344"/>
      <c r="Y393" s="345"/>
      <c r="Z393" s="166" t="s">
        <v>78</v>
      </c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8"/>
      <c r="AM393" s="115"/>
      <c r="AN393" s="116"/>
      <c r="AO393" s="116"/>
      <c r="AP393" s="116"/>
      <c r="AQ393" s="116"/>
      <c r="AR393" s="116"/>
      <c r="AS393" s="118"/>
      <c r="AT393" s="119"/>
      <c r="AU393" s="119"/>
      <c r="AV393" s="119"/>
      <c r="AW393" s="145">
        <v>3</v>
      </c>
      <c r="AX393" s="146"/>
      <c r="AY393" s="146"/>
      <c r="AZ393" s="146"/>
      <c r="BA393" s="146"/>
      <c r="BB393" s="147"/>
      <c r="BC393" s="145">
        <v>3</v>
      </c>
      <c r="BD393" s="146"/>
      <c r="BE393" s="146"/>
      <c r="BF393" s="146"/>
      <c r="BG393" s="146"/>
      <c r="BH393" s="147"/>
      <c r="BI393" s="154" t="s">
        <v>135</v>
      </c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6"/>
      <c r="CA393" s="157" t="s">
        <v>232</v>
      </c>
      <c r="CB393" s="158"/>
      <c r="CC393" s="158"/>
      <c r="CD393" s="158"/>
      <c r="CE393" s="159"/>
    </row>
    <row r="394" spans="1:83" s="15" customFormat="1" ht="24.95" customHeight="1" x14ac:dyDescent="0.25">
      <c r="A394" s="343"/>
      <c r="B394" s="344"/>
      <c r="C394" s="344"/>
      <c r="D394" s="345"/>
      <c r="E394" s="343"/>
      <c r="F394" s="344"/>
      <c r="G394" s="344"/>
      <c r="H394" s="344"/>
      <c r="I394" s="344"/>
      <c r="J394" s="344"/>
      <c r="K394" s="344"/>
      <c r="L394" s="344"/>
      <c r="M394" s="344"/>
      <c r="N394" s="344"/>
      <c r="O394" s="345"/>
      <c r="P394" s="343"/>
      <c r="Q394" s="344"/>
      <c r="R394" s="344"/>
      <c r="S394" s="344"/>
      <c r="T394" s="344"/>
      <c r="U394" s="344"/>
      <c r="V394" s="344"/>
      <c r="W394" s="344"/>
      <c r="X394" s="344"/>
      <c r="Y394" s="345"/>
      <c r="Z394" s="172" t="s">
        <v>97</v>
      </c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15"/>
      <c r="AN394" s="116"/>
      <c r="AO394" s="116"/>
      <c r="AP394" s="116"/>
      <c r="AQ394" s="116"/>
      <c r="AR394" s="116"/>
      <c r="AS394" s="118"/>
      <c r="AT394" s="119"/>
      <c r="AU394" s="119"/>
      <c r="AV394" s="119"/>
      <c r="AW394" s="145"/>
      <c r="AX394" s="146"/>
      <c r="AY394" s="146"/>
      <c r="AZ394" s="146"/>
      <c r="BA394" s="146"/>
      <c r="BB394" s="147"/>
      <c r="BC394" s="145"/>
      <c r="BD394" s="146"/>
      <c r="BE394" s="146"/>
      <c r="BF394" s="146"/>
      <c r="BG394" s="146"/>
      <c r="BH394" s="147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1"/>
      <c r="CA394" s="113"/>
      <c r="CB394" s="113"/>
      <c r="CC394" s="113"/>
      <c r="CD394" s="113"/>
      <c r="CE394" s="114"/>
    </row>
    <row r="395" spans="1:83" s="15" customFormat="1" ht="41.25" customHeight="1" x14ac:dyDescent="0.25">
      <c r="A395" s="343"/>
      <c r="B395" s="344"/>
      <c r="C395" s="344"/>
      <c r="D395" s="345"/>
      <c r="E395" s="343"/>
      <c r="F395" s="344"/>
      <c r="G395" s="344"/>
      <c r="H395" s="344"/>
      <c r="I395" s="344"/>
      <c r="J395" s="344"/>
      <c r="K395" s="344"/>
      <c r="L395" s="344"/>
      <c r="M395" s="344"/>
      <c r="N395" s="344"/>
      <c r="O395" s="345"/>
      <c r="P395" s="343"/>
      <c r="Q395" s="344"/>
      <c r="R395" s="344"/>
      <c r="S395" s="344"/>
      <c r="T395" s="344"/>
      <c r="U395" s="344"/>
      <c r="V395" s="344"/>
      <c r="W395" s="344"/>
      <c r="X395" s="344"/>
      <c r="Y395" s="345"/>
      <c r="Z395" s="166" t="s">
        <v>77</v>
      </c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8"/>
      <c r="AM395" s="115"/>
      <c r="AN395" s="116"/>
      <c r="AO395" s="116"/>
      <c r="AP395" s="116"/>
      <c r="AQ395" s="116"/>
      <c r="AR395" s="116"/>
      <c r="AS395" s="118"/>
      <c r="AT395" s="119"/>
      <c r="AU395" s="119"/>
      <c r="AV395" s="119"/>
      <c r="AW395" s="145">
        <v>115</v>
      </c>
      <c r="AX395" s="146"/>
      <c r="AY395" s="146"/>
      <c r="AZ395" s="146"/>
      <c r="BA395" s="146"/>
      <c r="BB395" s="147"/>
      <c r="BC395" s="145">
        <v>117</v>
      </c>
      <c r="BD395" s="146"/>
      <c r="BE395" s="146"/>
      <c r="BF395" s="146"/>
      <c r="BG395" s="146"/>
      <c r="BH395" s="147"/>
      <c r="BI395" s="154" t="s">
        <v>118</v>
      </c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6"/>
      <c r="CA395" s="157" t="s">
        <v>233</v>
      </c>
      <c r="CB395" s="158"/>
      <c r="CC395" s="158"/>
      <c r="CD395" s="158"/>
      <c r="CE395" s="159"/>
    </row>
    <row r="396" spans="1:83" s="14" customFormat="1" ht="39.75" customHeight="1" x14ac:dyDescent="0.25">
      <c r="A396" s="343"/>
      <c r="B396" s="344"/>
      <c r="C396" s="344"/>
      <c r="D396" s="345"/>
      <c r="E396" s="343"/>
      <c r="F396" s="344"/>
      <c r="G396" s="344"/>
      <c r="H396" s="344"/>
      <c r="I396" s="344"/>
      <c r="J396" s="344"/>
      <c r="K396" s="344"/>
      <c r="L396" s="344"/>
      <c r="M396" s="344"/>
      <c r="N396" s="344"/>
      <c r="O396" s="345"/>
      <c r="P396" s="343"/>
      <c r="Q396" s="344"/>
      <c r="R396" s="344"/>
      <c r="S396" s="344"/>
      <c r="T396" s="344"/>
      <c r="U396" s="344"/>
      <c r="V396" s="344"/>
      <c r="W396" s="344"/>
      <c r="X396" s="344"/>
      <c r="Y396" s="345"/>
      <c r="Z396" s="166" t="s">
        <v>80</v>
      </c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8"/>
      <c r="AM396" s="115"/>
      <c r="AN396" s="116"/>
      <c r="AO396" s="116"/>
      <c r="AP396" s="116"/>
      <c r="AQ396" s="116"/>
      <c r="AR396" s="116"/>
      <c r="AS396" s="118"/>
      <c r="AT396" s="119"/>
      <c r="AU396" s="119"/>
      <c r="AV396" s="119"/>
      <c r="AW396" s="145">
        <v>112</v>
      </c>
      <c r="AX396" s="146"/>
      <c r="AY396" s="146"/>
      <c r="AZ396" s="146"/>
      <c r="BA396" s="146"/>
      <c r="BB396" s="147"/>
      <c r="BC396" s="145">
        <v>114</v>
      </c>
      <c r="BD396" s="146"/>
      <c r="BE396" s="146"/>
      <c r="BF396" s="146"/>
      <c r="BG396" s="146"/>
      <c r="BH396" s="147"/>
      <c r="BI396" s="154" t="s">
        <v>118</v>
      </c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6"/>
      <c r="CA396" s="157" t="s">
        <v>234</v>
      </c>
      <c r="CB396" s="158"/>
      <c r="CC396" s="158"/>
      <c r="CD396" s="158"/>
      <c r="CE396" s="159"/>
    </row>
    <row r="397" spans="1:83" s="14" customFormat="1" ht="38.25" customHeight="1" x14ac:dyDescent="0.25">
      <c r="A397" s="343"/>
      <c r="B397" s="344"/>
      <c r="C397" s="344"/>
      <c r="D397" s="345"/>
      <c r="E397" s="343"/>
      <c r="F397" s="344"/>
      <c r="G397" s="344"/>
      <c r="H397" s="344"/>
      <c r="I397" s="344"/>
      <c r="J397" s="344"/>
      <c r="K397" s="344"/>
      <c r="L397" s="344"/>
      <c r="M397" s="344"/>
      <c r="N397" s="344"/>
      <c r="O397" s="345"/>
      <c r="P397" s="343"/>
      <c r="Q397" s="344"/>
      <c r="R397" s="344"/>
      <c r="S397" s="344"/>
      <c r="T397" s="344"/>
      <c r="U397" s="344"/>
      <c r="V397" s="344"/>
      <c r="W397" s="344"/>
      <c r="X397" s="344"/>
      <c r="Y397" s="345"/>
      <c r="Z397" s="169" t="s">
        <v>78</v>
      </c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1"/>
      <c r="AM397" s="115"/>
      <c r="AN397" s="116"/>
      <c r="AO397" s="116"/>
      <c r="AP397" s="116"/>
      <c r="AQ397" s="116"/>
      <c r="AR397" s="116"/>
      <c r="AS397" s="118"/>
      <c r="AT397" s="119"/>
      <c r="AU397" s="119"/>
      <c r="AV397" s="119"/>
      <c r="AW397" s="145">
        <v>104</v>
      </c>
      <c r="AX397" s="146"/>
      <c r="AY397" s="146"/>
      <c r="AZ397" s="146"/>
      <c r="BA397" s="146"/>
      <c r="BB397" s="147"/>
      <c r="BC397" s="145">
        <v>106</v>
      </c>
      <c r="BD397" s="146"/>
      <c r="BE397" s="146"/>
      <c r="BF397" s="146"/>
      <c r="BG397" s="146"/>
      <c r="BH397" s="147"/>
      <c r="BI397" s="154" t="s">
        <v>118</v>
      </c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6"/>
      <c r="CA397" s="157" t="s">
        <v>235</v>
      </c>
      <c r="CB397" s="158"/>
      <c r="CC397" s="158"/>
      <c r="CD397" s="158"/>
      <c r="CE397" s="159"/>
    </row>
    <row r="398" spans="1:83" s="15" customFormat="1" ht="24.95" customHeight="1" x14ac:dyDescent="0.25">
      <c r="A398" s="343"/>
      <c r="B398" s="344"/>
      <c r="C398" s="344"/>
      <c r="D398" s="345"/>
      <c r="E398" s="343"/>
      <c r="F398" s="344"/>
      <c r="G398" s="344"/>
      <c r="H398" s="344"/>
      <c r="I398" s="344"/>
      <c r="J398" s="344"/>
      <c r="K398" s="344"/>
      <c r="L398" s="344"/>
      <c r="M398" s="344"/>
      <c r="N398" s="344"/>
      <c r="O398" s="345"/>
      <c r="P398" s="343"/>
      <c r="Q398" s="344"/>
      <c r="R398" s="344"/>
      <c r="S398" s="344"/>
      <c r="T398" s="344"/>
      <c r="U398" s="344"/>
      <c r="V398" s="344"/>
      <c r="W398" s="344"/>
      <c r="X398" s="344"/>
      <c r="Y398" s="345"/>
      <c r="Z398" s="172" t="s">
        <v>105</v>
      </c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21"/>
      <c r="AN398" s="22"/>
      <c r="AO398" s="22"/>
      <c r="AP398" s="22"/>
      <c r="AQ398" s="22"/>
      <c r="AR398" s="22"/>
      <c r="AS398" s="89"/>
      <c r="AT398" s="90"/>
      <c r="AU398" s="90"/>
      <c r="AV398" s="90"/>
      <c r="AW398" s="145"/>
      <c r="AX398" s="146"/>
      <c r="AY398" s="146"/>
      <c r="AZ398" s="146"/>
      <c r="BA398" s="146"/>
      <c r="BB398" s="147"/>
      <c r="BC398" s="145"/>
      <c r="BD398" s="146"/>
      <c r="BE398" s="146"/>
      <c r="BF398" s="146"/>
      <c r="BG398" s="146"/>
      <c r="BH398" s="147"/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8"/>
      <c r="CA398" s="98"/>
      <c r="CB398" s="98"/>
      <c r="CC398" s="98"/>
      <c r="CD398" s="98"/>
      <c r="CE398" s="99"/>
    </row>
    <row r="399" spans="1:83" s="15" customFormat="1" ht="36.75" customHeight="1" x14ac:dyDescent="0.25">
      <c r="A399" s="343"/>
      <c r="B399" s="344"/>
      <c r="C399" s="344"/>
      <c r="D399" s="345"/>
      <c r="E399" s="343"/>
      <c r="F399" s="344"/>
      <c r="G399" s="344"/>
      <c r="H399" s="344"/>
      <c r="I399" s="344"/>
      <c r="J399" s="344"/>
      <c r="K399" s="344"/>
      <c r="L399" s="344"/>
      <c r="M399" s="344"/>
      <c r="N399" s="344"/>
      <c r="O399" s="345"/>
      <c r="P399" s="343"/>
      <c r="Q399" s="344"/>
      <c r="R399" s="344"/>
      <c r="S399" s="344"/>
      <c r="T399" s="344"/>
      <c r="U399" s="344"/>
      <c r="V399" s="344"/>
      <c r="W399" s="344"/>
      <c r="X399" s="344"/>
      <c r="Y399" s="345"/>
      <c r="Z399" s="166" t="s">
        <v>77</v>
      </c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8"/>
      <c r="AM399" s="23"/>
      <c r="AN399" s="24"/>
      <c r="AO399" s="24"/>
      <c r="AP399" s="24"/>
      <c r="AQ399" s="24"/>
      <c r="AR399" s="24"/>
      <c r="AS399" s="83"/>
      <c r="AT399" s="84"/>
      <c r="AU399" s="84"/>
      <c r="AV399" s="84"/>
      <c r="AW399" s="145">
        <v>355</v>
      </c>
      <c r="AX399" s="146"/>
      <c r="AY399" s="146"/>
      <c r="AZ399" s="146"/>
      <c r="BA399" s="146"/>
      <c r="BB399" s="147"/>
      <c r="BC399" s="145">
        <v>357</v>
      </c>
      <c r="BD399" s="146"/>
      <c r="BE399" s="146"/>
      <c r="BF399" s="146"/>
      <c r="BG399" s="146"/>
      <c r="BH399" s="147"/>
      <c r="BI399" s="154" t="s">
        <v>118</v>
      </c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6"/>
      <c r="CA399" s="157" t="s">
        <v>186</v>
      </c>
      <c r="CB399" s="158"/>
      <c r="CC399" s="158"/>
      <c r="CD399" s="158"/>
      <c r="CE399" s="159"/>
    </row>
    <row r="400" spans="1:83" s="14" customFormat="1" ht="36.75" customHeight="1" x14ac:dyDescent="0.25">
      <c r="A400" s="343"/>
      <c r="B400" s="344"/>
      <c r="C400" s="344"/>
      <c r="D400" s="345"/>
      <c r="E400" s="343"/>
      <c r="F400" s="344"/>
      <c r="G400" s="344"/>
      <c r="H400" s="344"/>
      <c r="I400" s="344"/>
      <c r="J400" s="344"/>
      <c r="K400" s="344"/>
      <c r="L400" s="344"/>
      <c r="M400" s="344"/>
      <c r="N400" s="344"/>
      <c r="O400" s="345"/>
      <c r="P400" s="343"/>
      <c r="Q400" s="344"/>
      <c r="R400" s="344"/>
      <c r="S400" s="344"/>
      <c r="T400" s="344"/>
      <c r="U400" s="344"/>
      <c r="V400" s="344"/>
      <c r="W400" s="344"/>
      <c r="X400" s="344"/>
      <c r="Y400" s="345"/>
      <c r="Z400" s="166" t="s">
        <v>80</v>
      </c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8"/>
      <c r="AM400" s="23"/>
      <c r="AN400" s="24"/>
      <c r="AO400" s="24"/>
      <c r="AP400" s="24"/>
      <c r="AQ400" s="24"/>
      <c r="AR400" s="24"/>
      <c r="AS400" s="83"/>
      <c r="AT400" s="84"/>
      <c r="AU400" s="84"/>
      <c r="AV400" s="84"/>
      <c r="AW400" s="145">
        <v>320</v>
      </c>
      <c r="AX400" s="146"/>
      <c r="AY400" s="146"/>
      <c r="AZ400" s="146"/>
      <c r="BA400" s="146"/>
      <c r="BB400" s="147"/>
      <c r="BC400" s="145">
        <v>322</v>
      </c>
      <c r="BD400" s="146"/>
      <c r="BE400" s="146"/>
      <c r="BF400" s="146"/>
      <c r="BG400" s="146"/>
      <c r="BH400" s="147"/>
      <c r="BI400" s="154" t="s">
        <v>118</v>
      </c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6"/>
      <c r="CA400" s="157" t="s">
        <v>236</v>
      </c>
      <c r="CB400" s="158"/>
      <c r="CC400" s="158"/>
      <c r="CD400" s="158"/>
      <c r="CE400" s="159"/>
    </row>
    <row r="401" spans="1:83" s="14" customFormat="1" ht="36.75" customHeight="1" x14ac:dyDescent="0.25">
      <c r="A401" s="343"/>
      <c r="B401" s="344"/>
      <c r="C401" s="344"/>
      <c r="D401" s="345"/>
      <c r="E401" s="343"/>
      <c r="F401" s="344"/>
      <c r="G401" s="344"/>
      <c r="H401" s="344"/>
      <c r="I401" s="344"/>
      <c r="J401" s="344"/>
      <c r="K401" s="344"/>
      <c r="L401" s="344"/>
      <c r="M401" s="344"/>
      <c r="N401" s="344"/>
      <c r="O401" s="345"/>
      <c r="P401" s="343"/>
      <c r="Q401" s="344"/>
      <c r="R401" s="344"/>
      <c r="S401" s="344"/>
      <c r="T401" s="344"/>
      <c r="U401" s="344"/>
      <c r="V401" s="344"/>
      <c r="W401" s="344"/>
      <c r="X401" s="344"/>
      <c r="Y401" s="345"/>
      <c r="Z401" s="169" t="s">
        <v>78</v>
      </c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1"/>
      <c r="AM401" s="115"/>
      <c r="AN401" s="116"/>
      <c r="AO401" s="116"/>
      <c r="AP401" s="116"/>
      <c r="AQ401" s="116"/>
      <c r="AR401" s="116"/>
      <c r="AS401" s="118"/>
      <c r="AT401" s="119"/>
      <c r="AU401" s="119"/>
      <c r="AV401" s="119"/>
      <c r="AW401" s="145">
        <v>50</v>
      </c>
      <c r="AX401" s="146"/>
      <c r="AY401" s="146"/>
      <c r="AZ401" s="146"/>
      <c r="BA401" s="146"/>
      <c r="BB401" s="147"/>
      <c r="BC401" s="145">
        <v>115</v>
      </c>
      <c r="BD401" s="146"/>
      <c r="BE401" s="146"/>
      <c r="BF401" s="146"/>
      <c r="BG401" s="146"/>
      <c r="BH401" s="147"/>
      <c r="BI401" s="154" t="s">
        <v>118</v>
      </c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6"/>
      <c r="CA401" s="157" t="s">
        <v>237</v>
      </c>
      <c r="CB401" s="158"/>
      <c r="CC401" s="158"/>
      <c r="CD401" s="158"/>
      <c r="CE401" s="159"/>
    </row>
    <row r="402" spans="1:83" s="15" customFormat="1" ht="24.95" customHeight="1" x14ac:dyDescent="0.25">
      <c r="A402" s="343"/>
      <c r="B402" s="344"/>
      <c r="C402" s="344"/>
      <c r="D402" s="345"/>
      <c r="E402" s="343"/>
      <c r="F402" s="344"/>
      <c r="G402" s="344"/>
      <c r="H402" s="344"/>
      <c r="I402" s="344"/>
      <c r="J402" s="344"/>
      <c r="K402" s="344"/>
      <c r="L402" s="344"/>
      <c r="M402" s="344"/>
      <c r="N402" s="344"/>
      <c r="O402" s="345"/>
      <c r="P402" s="343"/>
      <c r="Q402" s="344"/>
      <c r="R402" s="344"/>
      <c r="S402" s="344"/>
      <c r="T402" s="344"/>
      <c r="U402" s="344"/>
      <c r="V402" s="344"/>
      <c r="W402" s="344"/>
      <c r="X402" s="344"/>
      <c r="Y402" s="345"/>
      <c r="Z402" s="172" t="s">
        <v>106</v>
      </c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20"/>
      <c r="AN402" s="18"/>
      <c r="AO402" s="18"/>
      <c r="AP402" s="18"/>
      <c r="AQ402" s="18"/>
      <c r="AR402" s="18"/>
      <c r="AS402" s="86"/>
      <c r="AT402" s="87"/>
      <c r="AU402" s="87"/>
      <c r="AV402" s="87"/>
      <c r="AW402" s="145"/>
      <c r="AX402" s="146"/>
      <c r="AY402" s="146"/>
      <c r="AZ402" s="146"/>
      <c r="BA402" s="146"/>
      <c r="BB402" s="147"/>
      <c r="BC402" s="145"/>
      <c r="BD402" s="146"/>
      <c r="BE402" s="146"/>
      <c r="BF402" s="146"/>
      <c r="BG402" s="146"/>
      <c r="BH402" s="147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5"/>
      <c r="CA402" s="81"/>
      <c r="CB402" s="81"/>
      <c r="CC402" s="81"/>
      <c r="CD402" s="81"/>
      <c r="CE402" s="82"/>
    </row>
    <row r="403" spans="1:83" s="15" customFormat="1" ht="39" customHeight="1" x14ac:dyDescent="0.25">
      <c r="A403" s="343"/>
      <c r="B403" s="344"/>
      <c r="C403" s="344"/>
      <c r="D403" s="345"/>
      <c r="E403" s="343"/>
      <c r="F403" s="344"/>
      <c r="G403" s="344"/>
      <c r="H403" s="344"/>
      <c r="I403" s="344"/>
      <c r="J403" s="344"/>
      <c r="K403" s="344"/>
      <c r="L403" s="344"/>
      <c r="M403" s="344"/>
      <c r="N403" s="344"/>
      <c r="O403" s="345"/>
      <c r="P403" s="343"/>
      <c r="Q403" s="344"/>
      <c r="R403" s="344"/>
      <c r="S403" s="344"/>
      <c r="T403" s="344"/>
      <c r="U403" s="344"/>
      <c r="V403" s="344"/>
      <c r="W403" s="344"/>
      <c r="X403" s="344"/>
      <c r="Y403" s="345"/>
      <c r="Z403" s="166" t="s">
        <v>77</v>
      </c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8"/>
      <c r="AM403" s="115"/>
      <c r="AN403" s="116"/>
      <c r="AO403" s="116"/>
      <c r="AP403" s="116"/>
      <c r="AQ403" s="116"/>
      <c r="AR403" s="116"/>
      <c r="AS403" s="118"/>
      <c r="AT403" s="119"/>
      <c r="AU403" s="119"/>
      <c r="AV403" s="119"/>
      <c r="AW403" s="145">
        <v>102</v>
      </c>
      <c r="AX403" s="146"/>
      <c r="AY403" s="146"/>
      <c r="AZ403" s="146"/>
      <c r="BA403" s="146"/>
      <c r="BB403" s="147"/>
      <c r="BC403" s="145">
        <v>104</v>
      </c>
      <c r="BD403" s="146"/>
      <c r="BE403" s="146"/>
      <c r="BF403" s="146"/>
      <c r="BG403" s="146"/>
      <c r="BH403" s="147"/>
      <c r="BI403" s="154" t="s">
        <v>118</v>
      </c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6"/>
      <c r="CA403" s="157" t="s">
        <v>238</v>
      </c>
      <c r="CB403" s="158"/>
      <c r="CC403" s="158"/>
      <c r="CD403" s="158"/>
      <c r="CE403" s="159"/>
    </row>
    <row r="404" spans="1:83" s="14" customFormat="1" ht="37.5" customHeight="1" x14ac:dyDescent="0.25">
      <c r="A404" s="343"/>
      <c r="B404" s="344"/>
      <c r="C404" s="344"/>
      <c r="D404" s="345"/>
      <c r="E404" s="343"/>
      <c r="F404" s="344"/>
      <c r="G404" s="344"/>
      <c r="H404" s="344"/>
      <c r="I404" s="344"/>
      <c r="J404" s="344"/>
      <c r="K404" s="344"/>
      <c r="L404" s="344"/>
      <c r="M404" s="344"/>
      <c r="N404" s="344"/>
      <c r="O404" s="345"/>
      <c r="P404" s="343"/>
      <c r="Q404" s="344"/>
      <c r="R404" s="344"/>
      <c r="S404" s="344"/>
      <c r="T404" s="344"/>
      <c r="U404" s="344"/>
      <c r="V404" s="344"/>
      <c r="W404" s="344"/>
      <c r="X404" s="344"/>
      <c r="Y404" s="345"/>
      <c r="Z404" s="166" t="s">
        <v>80</v>
      </c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8"/>
      <c r="AM404" s="115"/>
      <c r="AN404" s="116"/>
      <c r="AO404" s="116"/>
      <c r="AP404" s="116"/>
      <c r="AQ404" s="116"/>
      <c r="AR404" s="116"/>
      <c r="AS404" s="118"/>
      <c r="AT404" s="119"/>
      <c r="AU404" s="119"/>
      <c r="AV404" s="119"/>
      <c r="AW404" s="145">
        <v>101</v>
      </c>
      <c r="AX404" s="146"/>
      <c r="AY404" s="146"/>
      <c r="AZ404" s="146"/>
      <c r="BA404" s="146"/>
      <c r="BB404" s="147"/>
      <c r="BC404" s="145">
        <v>102</v>
      </c>
      <c r="BD404" s="146"/>
      <c r="BE404" s="146"/>
      <c r="BF404" s="146"/>
      <c r="BG404" s="146"/>
      <c r="BH404" s="147"/>
      <c r="BI404" s="154" t="s">
        <v>118</v>
      </c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6"/>
      <c r="CA404" s="157" t="s">
        <v>239</v>
      </c>
      <c r="CB404" s="158"/>
      <c r="CC404" s="158"/>
      <c r="CD404" s="158"/>
      <c r="CE404" s="159"/>
    </row>
    <row r="405" spans="1:83" s="14" customFormat="1" ht="24.75" customHeight="1" x14ac:dyDescent="0.25">
      <c r="A405" s="343"/>
      <c r="B405" s="344"/>
      <c r="C405" s="344"/>
      <c r="D405" s="345"/>
      <c r="E405" s="343"/>
      <c r="F405" s="344"/>
      <c r="G405" s="344"/>
      <c r="H405" s="344"/>
      <c r="I405" s="344"/>
      <c r="J405" s="344"/>
      <c r="K405" s="344"/>
      <c r="L405" s="344"/>
      <c r="M405" s="344"/>
      <c r="N405" s="344"/>
      <c r="O405" s="345"/>
      <c r="P405" s="343"/>
      <c r="Q405" s="344"/>
      <c r="R405" s="344"/>
      <c r="S405" s="344"/>
      <c r="T405" s="344"/>
      <c r="U405" s="344"/>
      <c r="V405" s="344"/>
      <c r="W405" s="344"/>
      <c r="X405" s="344"/>
      <c r="Y405" s="345"/>
      <c r="Z405" s="169" t="s">
        <v>78</v>
      </c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1"/>
      <c r="AM405" s="21"/>
      <c r="AN405" s="22"/>
      <c r="AO405" s="22"/>
      <c r="AP405" s="22"/>
      <c r="AQ405" s="22"/>
      <c r="AR405" s="22"/>
      <c r="AS405" s="89"/>
      <c r="AT405" s="90"/>
      <c r="AU405" s="90"/>
      <c r="AV405" s="90"/>
      <c r="AW405" s="145">
        <v>37</v>
      </c>
      <c r="AX405" s="146"/>
      <c r="AY405" s="146"/>
      <c r="AZ405" s="146"/>
      <c r="BA405" s="146"/>
      <c r="BB405" s="147"/>
      <c r="BC405" s="145">
        <v>37</v>
      </c>
      <c r="BD405" s="146"/>
      <c r="BE405" s="146"/>
      <c r="BF405" s="146"/>
      <c r="BG405" s="146"/>
      <c r="BH405" s="147"/>
      <c r="BI405" s="154" t="s">
        <v>135</v>
      </c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6"/>
      <c r="CA405" s="157" t="s">
        <v>226</v>
      </c>
      <c r="CB405" s="158"/>
      <c r="CC405" s="158"/>
      <c r="CD405" s="158"/>
      <c r="CE405" s="159"/>
    </row>
    <row r="406" spans="1:83" s="15" customFormat="1" ht="24.95" customHeight="1" x14ac:dyDescent="0.25">
      <c r="A406" s="343"/>
      <c r="B406" s="344"/>
      <c r="C406" s="344"/>
      <c r="D406" s="345"/>
      <c r="E406" s="343"/>
      <c r="F406" s="344"/>
      <c r="G406" s="344"/>
      <c r="H406" s="344"/>
      <c r="I406" s="344"/>
      <c r="J406" s="344"/>
      <c r="K406" s="344"/>
      <c r="L406" s="344"/>
      <c r="M406" s="344"/>
      <c r="N406" s="344"/>
      <c r="O406" s="345"/>
      <c r="P406" s="343"/>
      <c r="Q406" s="344"/>
      <c r="R406" s="344"/>
      <c r="S406" s="344"/>
      <c r="T406" s="344"/>
      <c r="U406" s="344"/>
      <c r="V406" s="344"/>
      <c r="W406" s="344"/>
      <c r="X406" s="344"/>
      <c r="Y406" s="345"/>
      <c r="Z406" s="172" t="s">
        <v>107</v>
      </c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21"/>
      <c r="AN406" s="22"/>
      <c r="AO406" s="22"/>
      <c r="AP406" s="22"/>
      <c r="AQ406" s="22"/>
      <c r="AR406" s="22"/>
      <c r="AS406" s="89"/>
      <c r="AT406" s="90"/>
      <c r="AU406" s="90"/>
      <c r="AV406" s="90"/>
      <c r="AW406" s="145"/>
      <c r="AX406" s="146"/>
      <c r="AY406" s="146"/>
      <c r="AZ406" s="146"/>
      <c r="BA406" s="146"/>
      <c r="BB406" s="147"/>
      <c r="BC406" s="145"/>
      <c r="BD406" s="146"/>
      <c r="BE406" s="146"/>
      <c r="BF406" s="146"/>
      <c r="BG406" s="146"/>
      <c r="BH406" s="14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8"/>
      <c r="CA406" s="98"/>
      <c r="CB406" s="98"/>
      <c r="CC406" s="98"/>
      <c r="CD406" s="98"/>
      <c r="CE406" s="99"/>
    </row>
    <row r="407" spans="1:83" s="15" customFormat="1" ht="42.75" customHeight="1" x14ac:dyDescent="0.25">
      <c r="A407" s="346"/>
      <c r="B407" s="347"/>
      <c r="C407" s="347"/>
      <c r="D407" s="348"/>
      <c r="E407" s="346"/>
      <c r="F407" s="347"/>
      <c r="G407" s="347"/>
      <c r="H407" s="347"/>
      <c r="I407" s="347"/>
      <c r="J407" s="347"/>
      <c r="K407" s="347"/>
      <c r="L407" s="347"/>
      <c r="M407" s="347"/>
      <c r="N407" s="347"/>
      <c r="O407" s="348"/>
      <c r="P407" s="346"/>
      <c r="Q407" s="347"/>
      <c r="R407" s="347"/>
      <c r="S407" s="347"/>
      <c r="T407" s="347"/>
      <c r="U407" s="347"/>
      <c r="V407" s="347"/>
      <c r="W407" s="347"/>
      <c r="X407" s="347"/>
      <c r="Y407" s="348"/>
      <c r="Z407" s="166" t="s">
        <v>77</v>
      </c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8"/>
      <c r="AM407" s="115"/>
      <c r="AN407" s="116"/>
      <c r="AO407" s="116"/>
      <c r="AP407" s="116"/>
      <c r="AQ407" s="116"/>
      <c r="AR407" s="116"/>
      <c r="AS407" s="118"/>
      <c r="AT407" s="119"/>
      <c r="AU407" s="119"/>
      <c r="AV407" s="120"/>
      <c r="AW407" s="145">
        <v>345</v>
      </c>
      <c r="AX407" s="146"/>
      <c r="AY407" s="146"/>
      <c r="AZ407" s="146"/>
      <c r="BA407" s="146"/>
      <c r="BB407" s="147"/>
      <c r="BC407" s="145">
        <v>347</v>
      </c>
      <c r="BD407" s="146"/>
      <c r="BE407" s="146"/>
      <c r="BF407" s="146"/>
      <c r="BG407" s="146"/>
      <c r="BH407" s="147"/>
      <c r="BI407" s="154" t="s">
        <v>118</v>
      </c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6"/>
      <c r="CA407" s="157" t="s">
        <v>240</v>
      </c>
      <c r="CB407" s="158"/>
      <c r="CC407" s="158"/>
      <c r="CD407" s="158"/>
      <c r="CE407" s="159"/>
    </row>
    <row r="408" spans="1:83" s="14" customFormat="1" ht="38.25" customHeight="1" x14ac:dyDescent="0.25">
      <c r="A408" s="244"/>
      <c r="B408" s="245"/>
      <c r="C408" s="245"/>
      <c r="D408" s="246"/>
      <c r="E408" s="244"/>
      <c r="F408" s="245"/>
      <c r="G408" s="245"/>
      <c r="H408" s="245"/>
      <c r="I408" s="245"/>
      <c r="J408" s="245"/>
      <c r="K408" s="245"/>
      <c r="L408" s="245"/>
      <c r="M408" s="245"/>
      <c r="N408" s="245"/>
      <c r="O408" s="246"/>
      <c r="P408" s="244"/>
      <c r="Q408" s="245"/>
      <c r="R408" s="245"/>
      <c r="S408" s="245"/>
      <c r="T408" s="245"/>
      <c r="U408" s="245"/>
      <c r="V408" s="245"/>
      <c r="W408" s="245"/>
      <c r="X408" s="245"/>
      <c r="Y408" s="246"/>
      <c r="Z408" s="166" t="s">
        <v>80</v>
      </c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8"/>
      <c r="AM408" s="115"/>
      <c r="AN408" s="116"/>
      <c r="AO408" s="116"/>
      <c r="AP408" s="116"/>
      <c r="AQ408" s="116"/>
      <c r="AR408" s="116"/>
      <c r="AS408" s="118"/>
      <c r="AT408" s="119"/>
      <c r="AU408" s="119"/>
      <c r="AV408" s="119"/>
      <c r="AW408" s="145">
        <v>340</v>
      </c>
      <c r="AX408" s="146"/>
      <c r="AY408" s="146"/>
      <c r="AZ408" s="146"/>
      <c r="BA408" s="146"/>
      <c r="BB408" s="147"/>
      <c r="BC408" s="145">
        <v>340</v>
      </c>
      <c r="BD408" s="146"/>
      <c r="BE408" s="146"/>
      <c r="BF408" s="146"/>
      <c r="BG408" s="146"/>
      <c r="BH408" s="147"/>
      <c r="BI408" s="154" t="s">
        <v>135</v>
      </c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6"/>
      <c r="CA408" s="157" t="s">
        <v>241</v>
      </c>
      <c r="CB408" s="158"/>
      <c r="CC408" s="158"/>
      <c r="CD408" s="158"/>
      <c r="CE408" s="159"/>
    </row>
    <row r="409" spans="1:83" s="14" customFormat="1" ht="34.5" customHeight="1" x14ac:dyDescent="0.25">
      <c r="A409" s="247"/>
      <c r="B409" s="248"/>
      <c r="C409" s="248"/>
      <c r="D409" s="249"/>
      <c r="E409" s="247"/>
      <c r="F409" s="248"/>
      <c r="G409" s="248"/>
      <c r="H409" s="248"/>
      <c r="I409" s="248"/>
      <c r="J409" s="248"/>
      <c r="K409" s="248"/>
      <c r="L409" s="248"/>
      <c r="M409" s="248"/>
      <c r="N409" s="248"/>
      <c r="O409" s="249"/>
      <c r="P409" s="247"/>
      <c r="Q409" s="248"/>
      <c r="R409" s="248"/>
      <c r="S409" s="248"/>
      <c r="T409" s="248"/>
      <c r="U409" s="248"/>
      <c r="V409" s="248"/>
      <c r="W409" s="248"/>
      <c r="X409" s="248"/>
      <c r="Y409" s="249"/>
      <c r="Z409" s="169" t="s">
        <v>78</v>
      </c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1"/>
      <c r="AM409" s="115"/>
      <c r="AN409" s="116"/>
      <c r="AO409" s="116"/>
      <c r="AP409" s="116"/>
      <c r="AQ409" s="116"/>
      <c r="AR409" s="116"/>
      <c r="AS409" s="118"/>
      <c r="AT409" s="119"/>
      <c r="AU409" s="119"/>
      <c r="AV409" s="119"/>
      <c r="AW409" s="145">
        <v>90</v>
      </c>
      <c r="AX409" s="146"/>
      <c r="AY409" s="146"/>
      <c r="AZ409" s="146"/>
      <c r="BA409" s="146"/>
      <c r="BB409" s="147"/>
      <c r="BC409" s="145">
        <v>53</v>
      </c>
      <c r="BD409" s="146"/>
      <c r="BE409" s="146"/>
      <c r="BF409" s="146"/>
      <c r="BG409" s="146"/>
      <c r="BH409" s="147"/>
      <c r="BI409" s="154" t="s">
        <v>150</v>
      </c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6"/>
      <c r="CA409" s="157" t="s">
        <v>242</v>
      </c>
      <c r="CB409" s="158"/>
      <c r="CC409" s="158"/>
      <c r="CD409" s="158"/>
      <c r="CE409" s="159"/>
    </row>
    <row r="410" spans="1:83" s="15" customFormat="1" ht="27.75" customHeight="1" x14ac:dyDescent="0.25">
      <c r="A410" s="247"/>
      <c r="B410" s="248"/>
      <c r="C410" s="248"/>
      <c r="D410" s="249"/>
      <c r="E410" s="247"/>
      <c r="F410" s="248"/>
      <c r="G410" s="248"/>
      <c r="H410" s="248"/>
      <c r="I410" s="248"/>
      <c r="J410" s="248"/>
      <c r="K410" s="248"/>
      <c r="L410" s="248"/>
      <c r="M410" s="248"/>
      <c r="N410" s="248"/>
      <c r="O410" s="249"/>
      <c r="P410" s="247"/>
      <c r="Q410" s="248"/>
      <c r="R410" s="248"/>
      <c r="S410" s="248"/>
      <c r="T410" s="248"/>
      <c r="U410" s="248"/>
      <c r="V410" s="248"/>
      <c r="W410" s="248"/>
      <c r="X410" s="248"/>
      <c r="Y410" s="249"/>
      <c r="Z410" s="172" t="s">
        <v>108</v>
      </c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20"/>
      <c r="AN410" s="18"/>
      <c r="AO410" s="18"/>
      <c r="AP410" s="18"/>
      <c r="AQ410" s="18"/>
      <c r="AR410" s="18"/>
      <c r="AS410" s="86"/>
      <c r="AT410" s="87"/>
      <c r="AU410" s="87"/>
      <c r="AV410" s="87"/>
      <c r="AW410" s="145"/>
      <c r="AX410" s="146"/>
      <c r="AY410" s="146"/>
      <c r="AZ410" s="146"/>
      <c r="BA410" s="146"/>
      <c r="BB410" s="147"/>
      <c r="BC410" s="145"/>
      <c r="BD410" s="146"/>
      <c r="BE410" s="146"/>
      <c r="BF410" s="146"/>
      <c r="BG410" s="146"/>
      <c r="BH410" s="147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5"/>
      <c r="CA410" s="95"/>
      <c r="CB410" s="95"/>
      <c r="CC410" s="95"/>
      <c r="CD410" s="95"/>
      <c r="CE410" s="96"/>
    </row>
    <row r="411" spans="1:83" s="15" customFormat="1" ht="42" customHeight="1" x14ac:dyDescent="0.25">
      <c r="A411" s="247"/>
      <c r="B411" s="248"/>
      <c r="C411" s="248"/>
      <c r="D411" s="249"/>
      <c r="E411" s="247"/>
      <c r="F411" s="248"/>
      <c r="G411" s="248"/>
      <c r="H411" s="248"/>
      <c r="I411" s="248"/>
      <c r="J411" s="248"/>
      <c r="K411" s="248"/>
      <c r="L411" s="248"/>
      <c r="M411" s="248"/>
      <c r="N411" s="248"/>
      <c r="O411" s="249"/>
      <c r="P411" s="247"/>
      <c r="Q411" s="248"/>
      <c r="R411" s="248"/>
      <c r="S411" s="248"/>
      <c r="T411" s="248"/>
      <c r="U411" s="248"/>
      <c r="V411" s="248"/>
      <c r="W411" s="248"/>
      <c r="X411" s="248"/>
      <c r="Y411" s="249"/>
      <c r="Z411" s="166" t="s">
        <v>77</v>
      </c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8"/>
      <c r="AM411" s="115"/>
      <c r="AN411" s="116"/>
      <c r="AO411" s="116"/>
      <c r="AP411" s="116"/>
      <c r="AQ411" s="116"/>
      <c r="AR411" s="116"/>
      <c r="AS411" s="118"/>
      <c r="AT411" s="119"/>
      <c r="AU411" s="119"/>
      <c r="AV411" s="119"/>
      <c r="AW411" s="145">
        <v>175</v>
      </c>
      <c r="AX411" s="146"/>
      <c r="AY411" s="146"/>
      <c r="AZ411" s="146"/>
      <c r="BA411" s="146"/>
      <c r="BB411" s="147"/>
      <c r="BC411" s="145">
        <v>173</v>
      </c>
      <c r="BD411" s="146"/>
      <c r="BE411" s="146"/>
      <c r="BF411" s="146"/>
      <c r="BG411" s="146"/>
      <c r="BH411" s="147"/>
      <c r="BI411" s="154" t="s">
        <v>150</v>
      </c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6"/>
      <c r="CA411" s="157" t="s">
        <v>243</v>
      </c>
      <c r="CB411" s="158"/>
      <c r="CC411" s="158"/>
      <c r="CD411" s="158"/>
      <c r="CE411" s="159"/>
    </row>
    <row r="412" spans="1:83" s="14" customFormat="1" ht="42" customHeight="1" x14ac:dyDescent="0.25">
      <c r="A412" s="247"/>
      <c r="B412" s="248"/>
      <c r="C412" s="248"/>
      <c r="D412" s="249"/>
      <c r="E412" s="247"/>
      <c r="F412" s="248"/>
      <c r="G412" s="248"/>
      <c r="H412" s="248"/>
      <c r="I412" s="248"/>
      <c r="J412" s="248"/>
      <c r="K412" s="248"/>
      <c r="L412" s="248"/>
      <c r="M412" s="248"/>
      <c r="N412" s="248"/>
      <c r="O412" s="249"/>
      <c r="P412" s="247"/>
      <c r="Q412" s="248"/>
      <c r="R412" s="248"/>
      <c r="S412" s="248"/>
      <c r="T412" s="248"/>
      <c r="U412" s="248"/>
      <c r="V412" s="248"/>
      <c r="W412" s="248"/>
      <c r="X412" s="248"/>
      <c r="Y412" s="249"/>
      <c r="Z412" s="166" t="s">
        <v>80</v>
      </c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8"/>
      <c r="AM412" s="115"/>
      <c r="AN412" s="116"/>
      <c r="AO412" s="116"/>
      <c r="AP412" s="116"/>
      <c r="AQ412" s="116"/>
      <c r="AR412" s="116"/>
      <c r="AS412" s="118"/>
      <c r="AT412" s="119"/>
      <c r="AU412" s="119"/>
      <c r="AV412" s="119"/>
      <c r="AW412" s="145">
        <v>175</v>
      </c>
      <c r="AX412" s="146"/>
      <c r="AY412" s="146"/>
      <c r="AZ412" s="146"/>
      <c r="BA412" s="146"/>
      <c r="BB412" s="147"/>
      <c r="BC412" s="145">
        <v>173</v>
      </c>
      <c r="BD412" s="146"/>
      <c r="BE412" s="146"/>
      <c r="BF412" s="146"/>
      <c r="BG412" s="146"/>
      <c r="BH412" s="147"/>
      <c r="BI412" s="154" t="s">
        <v>150</v>
      </c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6"/>
      <c r="CA412" s="157" t="s">
        <v>244</v>
      </c>
      <c r="CB412" s="158"/>
      <c r="CC412" s="158"/>
      <c r="CD412" s="158"/>
      <c r="CE412" s="159"/>
    </row>
    <row r="413" spans="1:83" s="14" customFormat="1" ht="42.75" customHeight="1" x14ac:dyDescent="0.25">
      <c r="A413" s="247"/>
      <c r="B413" s="248"/>
      <c r="C413" s="248"/>
      <c r="D413" s="249"/>
      <c r="E413" s="247"/>
      <c r="F413" s="248"/>
      <c r="G413" s="248"/>
      <c r="H413" s="248"/>
      <c r="I413" s="248"/>
      <c r="J413" s="248"/>
      <c r="K413" s="248"/>
      <c r="L413" s="248"/>
      <c r="M413" s="248"/>
      <c r="N413" s="248"/>
      <c r="O413" s="249"/>
      <c r="P413" s="247"/>
      <c r="Q413" s="248"/>
      <c r="R413" s="248"/>
      <c r="S413" s="248"/>
      <c r="T413" s="248"/>
      <c r="U413" s="248"/>
      <c r="V413" s="248"/>
      <c r="W413" s="248"/>
      <c r="X413" s="248"/>
      <c r="Y413" s="249"/>
      <c r="Z413" s="169" t="s">
        <v>78</v>
      </c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1"/>
      <c r="AM413" s="20"/>
      <c r="AN413" s="18"/>
      <c r="AO413" s="18"/>
      <c r="AP413" s="18"/>
      <c r="AQ413" s="18"/>
      <c r="AR413" s="18"/>
      <c r="AS413" s="89"/>
      <c r="AT413" s="90"/>
      <c r="AU413" s="90"/>
      <c r="AV413" s="90"/>
      <c r="AW413" s="145">
        <v>110</v>
      </c>
      <c r="AX413" s="146"/>
      <c r="AY413" s="146"/>
      <c r="AZ413" s="146"/>
      <c r="BA413" s="146"/>
      <c r="BB413" s="147"/>
      <c r="BC413" s="145">
        <v>107</v>
      </c>
      <c r="BD413" s="146"/>
      <c r="BE413" s="146"/>
      <c r="BF413" s="146"/>
      <c r="BG413" s="146"/>
      <c r="BH413" s="147"/>
      <c r="BI413" s="154" t="s">
        <v>150</v>
      </c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6"/>
      <c r="CA413" s="157" t="s">
        <v>245</v>
      </c>
      <c r="CB413" s="158"/>
      <c r="CC413" s="158"/>
      <c r="CD413" s="158"/>
      <c r="CE413" s="159"/>
    </row>
    <row r="414" spans="1:83" s="15" customFormat="1" ht="33" customHeight="1" x14ac:dyDescent="0.25">
      <c r="A414" s="247"/>
      <c r="B414" s="248"/>
      <c r="C414" s="248"/>
      <c r="D414" s="249"/>
      <c r="E414" s="247"/>
      <c r="F414" s="248"/>
      <c r="G414" s="248"/>
      <c r="H414" s="248"/>
      <c r="I414" s="248"/>
      <c r="J414" s="248"/>
      <c r="K414" s="248"/>
      <c r="L414" s="248"/>
      <c r="M414" s="248"/>
      <c r="N414" s="248"/>
      <c r="O414" s="249"/>
      <c r="P414" s="247"/>
      <c r="Q414" s="248"/>
      <c r="R414" s="248"/>
      <c r="S414" s="248"/>
      <c r="T414" s="248"/>
      <c r="U414" s="248"/>
      <c r="V414" s="248"/>
      <c r="W414" s="248"/>
      <c r="X414" s="248"/>
      <c r="Y414" s="249"/>
      <c r="Z414" s="172" t="s">
        <v>98</v>
      </c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15"/>
      <c r="AN414" s="116"/>
      <c r="AO414" s="116"/>
      <c r="AP414" s="116"/>
      <c r="AQ414" s="116"/>
      <c r="AR414" s="116"/>
      <c r="AS414" s="118"/>
      <c r="AT414" s="119"/>
      <c r="AU414" s="119"/>
      <c r="AV414" s="119"/>
      <c r="AW414" s="145"/>
      <c r="AX414" s="146"/>
      <c r="AY414" s="146"/>
      <c r="AZ414" s="146"/>
      <c r="BA414" s="146"/>
      <c r="BB414" s="147"/>
      <c r="BC414" s="145"/>
      <c r="BD414" s="146"/>
      <c r="BE414" s="146"/>
      <c r="BF414" s="146"/>
      <c r="BG414" s="146"/>
      <c r="BH414" s="147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1"/>
      <c r="CA414" s="113"/>
      <c r="CB414" s="113"/>
      <c r="CC414" s="113"/>
      <c r="CD414" s="113"/>
      <c r="CE414" s="114"/>
    </row>
    <row r="415" spans="1:83" s="15" customFormat="1" ht="37.5" customHeight="1" x14ac:dyDescent="0.25">
      <c r="A415" s="247"/>
      <c r="B415" s="248"/>
      <c r="C415" s="248"/>
      <c r="D415" s="249"/>
      <c r="E415" s="247"/>
      <c r="F415" s="248"/>
      <c r="G415" s="248"/>
      <c r="H415" s="248"/>
      <c r="I415" s="248"/>
      <c r="J415" s="248"/>
      <c r="K415" s="248"/>
      <c r="L415" s="248"/>
      <c r="M415" s="248"/>
      <c r="N415" s="248"/>
      <c r="O415" s="249"/>
      <c r="P415" s="247"/>
      <c r="Q415" s="248"/>
      <c r="R415" s="248"/>
      <c r="S415" s="248"/>
      <c r="T415" s="248"/>
      <c r="U415" s="248"/>
      <c r="V415" s="248"/>
      <c r="W415" s="248"/>
      <c r="X415" s="248"/>
      <c r="Y415" s="249"/>
      <c r="Z415" s="166" t="s">
        <v>77</v>
      </c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8"/>
      <c r="AM415" s="115"/>
      <c r="AN415" s="116"/>
      <c r="AO415" s="116"/>
      <c r="AP415" s="116"/>
      <c r="AQ415" s="116"/>
      <c r="AR415" s="116"/>
      <c r="AS415" s="118"/>
      <c r="AT415" s="119"/>
      <c r="AU415" s="119"/>
      <c r="AV415" s="119"/>
      <c r="AW415" s="145">
        <v>338</v>
      </c>
      <c r="AX415" s="146"/>
      <c r="AY415" s="146"/>
      <c r="AZ415" s="146"/>
      <c r="BA415" s="146"/>
      <c r="BB415" s="147"/>
      <c r="BC415" s="145">
        <v>346</v>
      </c>
      <c r="BD415" s="146"/>
      <c r="BE415" s="146"/>
      <c r="BF415" s="146"/>
      <c r="BG415" s="146"/>
      <c r="BH415" s="147"/>
      <c r="BI415" s="154" t="s">
        <v>118</v>
      </c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6"/>
      <c r="CA415" s="157" t="s">
        <v>246</v>
      </c>
      <c r="CB415" s="158"/>
      <c r="CC415" s="158"/>
      <c r="CD415" s="158"/>
      <c r="CE415" s="159"/>
    </row>
    <row r="416" spans="1:83" s="15" customFormat="1" ht="45" customHeight="1" x14ac:dyDescent="0.25">
      <c r="A416" s="247"/>
      <c r="B416" s="248"/>
      <c r="C416" s="248"/>
      <c r="D416" s="249"/>
      <c r="E416" s="247"/>
      <c r="F416" s="248"/>
      <c r="G416" s="248"/>
      <c r="H416" s="248"/>
      <c r="I416" s="248"/>
      <c r="J416" s="248"/>
      <c r="K416" s="248"/>
      <c r="L416" s="248"/>
      <c r="M416" s="248"/>
      <c r="N416" s="248"/>
      <c r="O416" s="249"/>
      <c r="P416" s="247"/>
      <c r="Q416" s="248"/>
      <c r="R416" s="248"/>
      <c r="S416" s="248"/>
      <c r="T416" s="248"/>
      <c r="U416" s="248"/>
      <c r="V416" s="248"/>
      <c r="W416" s="248"/>
      <c r="X416" s="248"/>
      <c r="Y416" s="249"/>
      <c r="Z416" s="166" t="s">
        <v>80</v>
      </c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8"/>
      <c r="AM416" s="115"/>
      <c r="AN416" s="116"/>
      <c r="AO416" s="116"/>
      <c r="AP416" s="116"/>
      <c r="AQ416" s="116"/>
      <c r="AR416" s="116"/>
      <c r="AS416" s="118"/>
      <c r="AT416" s="119"/>
      <c r="AU416" s="119"/>
      <c r="AV416" s="119"/>
      <c r="AW416" s="145">
        <v>305</v>
      </c>
      <c r="AX416" s="146"/>
      <c r="AY416" s="146"/>
      <c r="AZ416" s="146"/>
      <c r="BA416" s="146"/>
      <c r="BB416" s="147"/>
      <c r="BC416" s="145">
        <v>305</v>
      </c>
      <c r="BD416" s="146"/>
      <c r="BE416" s="146"/>
      <c r="BF416" s="146"/>
      <c r="BG416" s="146"/>
      <c r="BH416" s="147"/>
      <c r="BI416" s="154" t="s">
        <v>135</v>
      </c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6"/>
      <c r="CA416" s="157" t="s">
        <v>247</v>
      </c>
      <c r="CB416" s="158"/>
      <c r="CC416" s="158"/>
      <c r="CD416" s="158"/>
      <c r="CE416" s="159"/>
    </row>
    <row r="417" spans="1:83" s="15" customFormat="1" ht="30" customHeight="1" x14ac:dyDescent="0.25">
      <c r="A417" s="247"/>
      <c r="B417" s="248"/>
      <c r="C417" s="248"/>
      <c r="D417" s="249"/>
      <c r="E417" s="247"/>
      <c r="F417" s="248"/>
      <c r="G417" s="248"/>
      <c r="H417" s="248"/>
      <c r="I417" s="248"/>
      <c r="J417" s="248"/>
      <c r="K417" s="248"/>
      <c r="L417" s="248"/>
      <c r="M417" s="248"/>
      <c r="N417" s="248"/>
      <c r="O417" s="249"/>
      <c r="P417" s="247"/>
      <c r="Q417" s="248"/>
      <c r="R417" s="248"/>
      <c r="S417" s="248"/>
      <c r="T417" s="248"/>
      <c r="U417" s="248"/>
      <c r="V417" s="248"/>
      <c r="W417" s="248"/>
      <c r="X417" s="248"/>
      <c r="Y417" s="249"/>
      <c r="Z417" s="169" t="s">
        <v>78</v>
      </c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1"/>
      <c r="AM417" s="115"/>
      <c r="AN417" s="116"/>
      <c r="AO417" s="116"/>
      <c r="AP417" s="116"/>
      <c r="AQ417" s="116"/>
      <c r="AR417" s="116"/>
      <c r="AS417" s="118"/>
      <c r="AT417" s="119"/>
      <c r="AU417" s="119"/>
      <c r="AV417" s="119"/>
      <c r="AW417" s="145">
        <v>180</v>
      </c>
      <c r="AX417" s="146"/>
      <c r="AY417" s="146"/>
      <c r="AZ417" s="146"/>
      <c r="BA417" s="146"/>
      <c r="BB417" s="147"/>
      <c r="BC417" s="145">
        <v>180</v>
      </c>
      <c r="BD417" s="146"/>
      <c r="BE417" s="146"/>
      <c r="BF417" s="146"/>
      <c r="BG417" s="146"/>
      <c r="BH417" s="147"/>
      <c r="BI417" s="154" t="s">
        <v>135</v>
      </c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6"/>
      <c r="CA417" s="157" t="s">
        <v>248</v>
      </c>
      <c r="CB417" s="158"/>
      <c r="CC417" s="158"/>
      <c r="CD417" s="158"/>
      <c r="CE417" s="159"/>
    </row>
    <row r="418" spans="1:83" s="15" customFormat="1" ht="27" customHeight="1" x14ac:dyDescent="0.25">
      <c r="A418" s="247"/>
      <c r="B418" s="248"/>
      <c r="C418" s="248"/>
      <c r="D418" s="249"/>
      <c r="E418" s="247"/>
      <c r="F418" s="248"/>
      <c r="G418" s="248"/>
      <c r="H418" s="248"/>
      <c r="I418" s="248"/>
      <c r="J418" s="248"/>
      <c r="K418" s="248"/>
      <c r="L418" s="248"/>
      <c r="M418" s="248"/>
      <c r="N418" s="248"/>
      <c r="O418" s="249"/>
      <c r="P418" s="247"/>
      <c r="Q418" s="248"/>
      <c r="R418" s="248"/>
      <c r="S418" s="248"/>
      <c r="T418" s="248"/>
      <c r="U418" s="248"/>
      <c r="V418" s="248"/>
      <c r="W418" s="248"/>
      <c r="X418" s="248"/>
      <c r="Y418" s="249"/>
      <c r="Z418" s="172" t="s">
        <v>114</v>
      </c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20"/>
      <c r="AN418" s="18"/>
      <c r="AO418" s="18"/>
      <c r="AP418" s="18"/>
      <c r="AQ418" s="18"/>
      <c r="AR418" s="18"/>
      <c r="AS418" s="83"/>
      <c r="AT418" s="84"/>
      <c r="AU418" s="84"/>
      <c r="AV418" s="84"/>
      <c r="AW418" s="145"/>
      <c r="AX418" s="146"/>
      <c r="AY418" s="146"/>
      <c r="AZ418" s="146"/>
      <c r="BA418" s="146"/>
      <c r="BB418" s="147"/>
      <c r="BC418" s="145"/>
      <c r="BD418" s="146"/>
      <c r="BE418" s="146"/>
      <c r="BF418" s="146"/>
      <c r="BG418" s="146"/>
      <c r="BH418" s="147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2"/>
      <c r="CA418" s="95"/>
      <c r="CB418" s="95"/>
      <c r="CC418" s="95"/>
      <c r="CD418" s="95"/>
      <c r="CE418" s="96"/>
    </row>
    <row r="419" spans="1:83" s="15" customFormat="1" ht="41.25" customHeight="1" x14ac:dyDescent="0.25">
      <c r="A419" s="247"/>
      <c r="B419" s="248"/>
      <c r="C419" s="248"/>
      <c r="D419" s="249"/>
      <c r="E419" s="247"/>
      <c r="F419" s="248"/>
      <c r="G419" s="248"/>
      <c r="H419" s="248"/>
      <c r="I419" s="248"/>
      <c r="J419" s="248"/>
      <c r="K419" s="248"/>
      <c r="L419" s="248"/>
      <c r="M419" s="248"/>
      <c r="N419" s="248"/>
      <c r="O419" s="249"/>
      <c r="P419" s="247"/>
      <c r="Q419" s="248"/>
      <c r="R419" s="248"/>
      <c r="S419" s="248"/>
      <c r="T419" s="248"/>
      <c r="U419" s="248"/>
      <c r="V419" s="248"/>
      <c r="W419" s="248"/>
      <c r="X419" s="248"/>
      <c r="Y419" s="249"/>
      <c r="Z419" s="166" t="s">
        <v>77</v>
      </c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8"/>
      <c r="AM419" s="115"/>
      <c r="AN419" s="116"/>
      <c r="AO419" s="116"/>
      <c r="AP419" s="116"/>
      <c r="AQ419" s="116"/>
      <c r="AR419" s="116"/>
      <c r="AS419" s="118"/>
      <c r="AT419" s="119"/>
      <c r="AU419" s="119"/>
      <c r="AV419" s="119"/>
      <c r="AW419" s="145">
        <f>1067+2</f>
        <v>1069</v>
      </c>
      <c r="AX419" s="146"/>
      <c r="AY419" s="146"/>
      <c r="AZ419" s="146"/>
      <c r="BA419" s="146"/>
      <c r="BB419" s="147"/>
      <c r="BC419" s="145">
        <v>1035</v>
      </c>
      <c r="BD419" s="146"/>
      <c r="BE419" s="146"/>
      <c r="BF419" s="146"/>
      <c r="BG419" s="146"/>
      <c r="BH419" s="147"/>
      <c r="BI419" s="154" t="s">
        <v>150</v>
      </c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6"/>
      <c r="CA419" s="157" t="s">
        <v>249</v>
      </c>
      <c r="CB419" s="158"/>
      <c r="CC419" s="158"/>
      <c r="CD419" s="158"/>
      <c r="CE419" s="159"/>
    </row>
    <row r="420" spans="1:83" s="15" customFormat="1" ht="41.25" customHeight="1" x14ac:dyDescent="0.25">
      <c r="A420" s="247"/>
      <c r="B420" s="248"/>
      <c r="C420" s="248"/>
      <c r="D420" s="249"/>
      <c r="E420" s="247"/>
      <c r="F420" s="248"/>
      <c r="G420" s="248"/>
      <c r="H420" s="248"/>
      <c r="I420" s="248"/>
      <c r="J420" s="248"/>
      <c r="K420" s="248"/>
      <c r="L420" s="248"/>
      <c r="M420" s="248"/>
      <c r="N420" s="248"/>
      <c r="O420" s="249"/>
      <c r="P420" s="247"/>
      <c r="Q420" s="248"/>
      <c r="R420" s="248"/>
      <c r="S420" s="248"/>
      <c r="T420" s="248"/>
      <c r="U420" s="248"/>
      <c r="V420" s="248"/>
      <c r="W420" s="248"/>
      <c r="X420" s="248"/>
      <c r="Y420" s="249"/>
      <c r="Z420" s="166" t="s">
        <v>80</v>
      </c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8"/>
      <c r="AM420" s="115"/>
      <c r="AN420" s="116"/>
      <c r="AO420" s="116"/>
      <c r="AP420" s="116"/>
      <c r="AQ420" s="116"/>
      <c r="AR420" s="116"/>
      <c r="AS420" s="118"/>
      <c r="AT420" s="119"/>
      <c r="AU420" s="119"/>
      <c r="AV420" s="119"/>
      <c r="AW420" s="145">
        <f>1067+2</f>
        <v>1069</v>
      </c>
      <c r="AX420" s="146"/>
      <c r="AY420" s="146"/>
      <c r="AZ420" s="146"/>
      <c r="BA420" s="146"/>
      <c r="BB420" s="147"/>
      <c r="BC420" s="145">
        <v>1035</v>
      </c>
      <c r="BD420" s="146"/>
      <c r="BE420" s="146"/>
      <c r="BF420" s="146"/>
      <c r="BG420" s="146"/>
      <c r="BH420" s="147"/>
      <c r="BI420" s="154" t="s">
        <v>150</v>
      </c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6"/>
      <c r="CA420" s="157" t="s">
        <v>250</v>
      </c>
      <c r="CB420" s="158"/>
      <c r="CC420" s="158"/>
      <c r="CD420" s="158"/>
      <c r="CE420" s="159"/>
    </row>
    <row r="421" spans="1:83" s="15" customFormat="1" ht="31.5" hidden="1" customHeight="1" x14ac:dyDescent="0.25">
      <c r="A421" s="247"/>
      <c r="B421" s="248"/>
      <c r="C421" s="248"/>
      <c r="D421" s="249"/>
      <c r="E421" s="247"/>
      <c r="F421" s="248"/>
      <c r="G421" s="248"/>
      <c r="H421" s="248"/>
      <c r="I421" s="248"/>
      <c r="J421" s="248"/>
      <c r="K421" s="248"/>
      <c r="L421" s="248"/>
      <c r="M421" s="248"/>
      <c r="N421" s="248"/>
      <c r="O421" s="249"/>
      <c r="P421" s="247"/>
      <c r="Q421" s="248"/>
      <c r="R421" s="248"/>
      <c r="S421" s="248"/>
      <c r="T421" s="248"/>
      <c r="U421" s="248"/>
      <c r="V421" s="248"/>
      <c r="W421" s="248"/>
      <c r="X421" s="248"/>
      <c r="Y421" s="249"/>
      <c r="Z421" s="169" t="s">
        <v>81</v>
      </c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1"/>
      <c r="AM421" s="115"/>
      <c r="AN421" s="116"/>
      <c r="AO421" s="116"/>
      <c r="AP421" s="116"/>
      <c r="AQ421" s="116"/>
      <c r="AR421" s="116"/>
      <c r="AS421" s="118"/>
      <c r="AT421" s="119"/>
      <c r="AU421" s="119"/>
      <c r="AV421" s="119"/>
      <c r="AW421" s="163">
        <v>0</v>
      </c>
      <c r="AX421" s="164"/>
      <c r="AY421" s="164"/>
      <c r="AZ421" s="164"/>
      <c r="BA421" s="164"/>
      <c r="BB421" s="165"/>
      <c r="BC421" s="163"/>
      <c r="BD421" s="164"/>
      <c r="BE421" s="164"/>
      <c r="BF421" s="164"/>
      <c r="BG421" s="164"/>
      <c r="BH421" s="165"/>
      <c r="BI421" s="154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6"/>
      <c r="CA421" s="157"/>
      <c r="CB421" s="158"/>
      <c r="CC421" s="158"/>
      <c r="CD421" s="158"/>
      <c r="CE421" s="159"/>
    </row>
    <row r="422" spans="1:83" s="15" customFormat="1" ht="41.25" customHeight="1" x14ac:dyDescent="0.25">
      <c r="A422" s="247"/>
      <c r="B422" s="248"/>
      <c r="C422" s="248"/>
      <c r="D422" s="249"/>
      <c r="E422" s="247"/>
      <c r="F422" s="248"/>
      <c r="G422" s="248"/>
      <c r="H422" s="248"/>
      <c r="I422" s="248"/>
      <c r="J422" s="248"/>
      <c r="K422" s="248"/>
      <c r="L422" s="248"/>
      <c r="M422" s="248"/>
      <c r="N422" s="248"/>
      <c r="O422" s="249"/>
      <c r="P422" s="247"/>
      <c r="Q422" s="248"/>
      <c r="R422" s="248"/>
      <c r="S422" s="248"/>
      <c r="T422" s="248"/>
      <c r="U422" s="248"/>
      <c r="V422" s="248"/>
      <c r="W422" s="248"/>
      <c r="X422" s="248"/>
      <c r="Y422" s="249"/>
      <c r="Z422" s="169" t="s">
        <v>78</v>
      </c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1"/>
      <c r="AM422" s="20"/>
      <c r="AN422" s="18"/>
      <c r="AO422" s="18"/>
      <c r="AP422" s="18"/>
      <c r="AQ422" s="18"/>
      <c r="AR422" s="18"/>
      <c r="AS422" s="86"/>
      <c r="AT422" s="87"/>
      <c r="AU422" s="87"/>
      <c r="AV422" s="87"/>
      <c r="AW422" s="145">
        <v>85</v>
      </c>
      <c r="AX422" s="146"/>
      <c r="AY422" s="146"/>
      <c r="AZ422" s="146"/>
      <c r="BA422" s="146"/>
      <c r="BB422" s="147"/>
      <c r="BC422" s="145">
        <v>42</v>
      </c>
      <c r="BD422" s="146"/>
      <c r="BE422" s="146"/>
      <c r="BF422" s="146"/>
      <c r="BG422" s="146"/>
      <c r="BH422" s="147"/>
      <c r="BI422" s="154" t="s">
        <v>150</v>
      </c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6"/>
      <c r="CA422" s="157" t="s">
        <v>251</v>
      </c>
      <c r="CB422" s="158"/>
      <c r="CC422" s="158"/>
      <c r="CD422" s="158"/>
      <c r="CE422" s="159"/>
    </row>
    <row r="423" spans="1:83" s="15" customFormat="1" ht="27.75" customHeight="1" x14ac:dyDescent="0.25">
      <c r="A423" s="247"/>
      <c r="B423" s="248"/>
      <c r="C423" s="248"/>
      <c r="D423" s="249"/>
      <c r="E423" s="247"/>
      <c r="F423" s="248"/>
      <c r="G423" s="248"/>
      <c r="H423" s="248"/>
      <c r="I423" s="248"/>
      <c r="J423" s="248"/>
      <c r="K423" s="248"/>
      <c r="L423" s="248"/>
      <c r="M423" s="248"/>
      <c r="N423" s="248"/>
      <c r="O423" s="249"/>
      <c r="P423" s="247"/>
      <c r="Q423" s="248"/>
      <c r="R423" s="248"/>
      <c r="S423" s="248"/>
      <c r="T423" s="248"/>
      <c r="U423" s="248"/>
      <c r="V423" s="248"/>
      <c r="W423" s="248"/>
      <c r="X423" s="248"/>
      <c r="Y423" s="249"/>
      <c r="Z423" s="172" t="s">
        <v>115</v>
      </c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15"/>
      <c r="AN423" s="116"/>
      <c r="AO423" s="116"/>
      <c r="AP423" s="116"/>
      <c r="AQ423" s="116"/>
      <c r="AR423" s="116"/>
      <c r="AS423" s="118"/>
      <c r="AT423" s="119"/>
      <c r="AU423" s="119"/>
      <c r="AV423" s="119"/>
      <c r="AW423" s="145"/>
      <c r="AX423" s="146"/>
      <c r="AY423" s="146"/>
      <c r="AZ423" s="146"/>
      <c r="BA423" s="146"/>
      <c r="BB423" s="147"/>
      <c r="BC423" s="145"/>
      <c r="BD423" s="146"/>
      <c r="BE423" s="146"/>
      <c r="BF423" s="146"/>
      <c r="BG423" s="146"/>
      <c r="BH423" s="147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1"/>
      <c r="CA423" s="113"/>
      <c r="CB423" s="113"/>
      <c r="CC423" s="113"/>
      <c r="CD423" s="113"/>
      <c r="CE423" s="114"/>
    </row>
    <row r="424" spans="1:83" s="15" customFormat="1" ht="41.25" customHeight="1" x14ac:dyDescent="0.25">
      <c r="A424" s="247"/>
      <c r="B424" s="248"/>
      <c r="C424" s="248"/>
      <c r="D424" s="249"/>
      <c r="E424" s="247"/>
      <c r="F424" s="248"/>
      <c r="G424" s="248"/>
      <c r="H424" s="248"/>
      <c r="I424" s="248"/>
      <c r="J424" s="248"/>
      <c r="K424" s="248"/>
      <c r="L424" s="248"/>
      <c r="M424" s="248"/>
      <c r="N424" s="248"/>
      <c r="O424" s="249"/>
      <c r="P424" s="247"/>
      <c r="Q424" s="248"/>
      <c r="R424" s="248"/>
      <c r="S424" s="248"/>
      <c r="T424" s="248"/>
      <c r="U424" s="248"/>
      <c r="V424" s="248"/>
      <c r="W424" s="248"/>
      <c r="X424" s="248"/>
      <c r="Y424" s="249"/>
      <c r="Z424" s="166" t="s">
        <v>77</v>
      </c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8"/>
      <c r="AM424" s="115"/>
      <c r="AN424" s="116"/>
      <c r="AO424" s="116"/>
      <c r="AP424" s="116"/>
      <c r="AQ424" s="116"/>
      <c r="AR424" s="116"/>
      <c r="AS424" s="118"/>
      <c r="AT424" s="119"/>
      <c r="AU424" s="119"/>
      <c r="AV424" s="119"/>
      <c r="AW424" s="145">
        <v>330</v>
      </c>
      <c r="AX424" s="146"/>
      <c r="AY424" s="146"/>
      <c r="AZ424" s="146"/>
      <c r="BA424" s="146"/>
      <c r="BB424" s="147"/>
      <c r="BC424" s="145">
        <v>337</v>
      </c>
      <c r="BD424" s="146"/>
      <c r="BE424" s="146"/>
      <c r="BF424" s="146"/>
      <c r="BG424" s="146"/>
      <c r="BH424" s="147"/>
      <c r="BI424" s="154" t="s">
        <v>118</v>
      </c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6"/>
      <c r="CA424" s="157" t="s">
        <v>252</v>
      </c>
      <c r="CB424" s="158"/>
      <c r="CC424" s="158"/>
      <c r="CD424" s="158"/>
      <c r="CE424" s="159"/>
    </row>
    <row r="425" spans="1:83" s="14" customFormat="1" ht="41.25" customHeight="1" x14ac:dyDescent="0.25">
      <c r="A425" s="247"/>
      <c r="B425" s="248"/>
      <c r="C425" s="248"/>
      <c r="D425" s="249"/>
      <c r="E425" s="247"/>
      <c r="F425" s="248"/>
      <c r="G425" s="248"/>
      <c r="H425" s="248"/>
      <c r="I425" s="248"/>
      <c r="J425" s="248"/>
      <c r="K425" s="248"/>
      <c r="L425" s="248"/>
      <c r="M425" s="248"/>
      <c r="N425" s="248"/>
      <c r="O425" s="249"/>
      <c r="P425" s="247"/>
      <c r="Q425" s="248"/>
      <c r="R425" s="248"/>
      <c r="S425" s="248"/>
      <c r="T425" s="248"/>
      <c r="U425" s="248"/>
      <c r="V425" s="248"/>
      <c r="W425" s="248"/>
      <c r="X425" s="248"/>
      <c r="Y425" s="249"/>
      <c r="Z425" s="166" t="s">
        <v>80</v>
      </c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8"/>
      <c r="AM425" s="115"/>
      <c r="AN425" s="116"/>
      <c r="AO425" s="116"/>
      <c r="AP425" s="116"/>
      <c r="AQ425" s="116"/>
      <c r="AR425" s="116"/>
      <c r="AS425" s="118"/>
      <c r="AT425" s="119"/>
      <c r="AU425" s="119"/>
      <c r="AV425" s="119"/>
      <c r="AW425" s="145">
        <v>330</v>
      </c>
      <c r="AX425" s="146"/>
      <c r="AY425" s="146"/>
      <c r="AZ425" s="146"/>
      <c r="BA425" s="146"/>
      <c r="BB425" s="147"/>
      <c r="BC425" s="145">
        <v>337</v>
      </c>
      <c r="BD425" s="146"/>
      <c r="BE425" s="146"/>
      <c r="BF425" s="146"/>
      <c r="BG425" s="146"/>
      <c r="BH425" s="147"/>
      <c r="BI425" s="154" t="s">
        <v>118</v>
      </c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6"/>
      <c r="CA425" s="157" t="s">
        <v>253</v>
      </c>
      <c r="CB425" s="158"/>
      <c r="CC425" s="158"/>
      <c r="CD425" s="158"/>
      <c r="CE425" s="159"/>
    </row>
    <row r="426" spans="1:83" s="14" customFormat="1" ht="36.75" customHeight="1" x14ac:dyDescent="0.25">
      <c r="A426" s="247"/>
      <c r="B426" s="248"/>
      <c r="C426" s="248"/>
      <c r="D426" s="249"/>
      <c r="E426" s="247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247"/>
      <c r="Q426" s="248"/>
      <c r="R426" s="248"/>
      <c r="S426" s="248"/>
      <c r="T426" s="248"/>
      <c r="U426" s="248"/>
      <c r="V426" s="248"/>
      <c r="W426" s="248"/>
      <c r="X426" s="248"/>
      <c r="Y426" s="249"/>
      <c r="Z426" s="166" t="s">
        <v>78</v>
      </c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8"/>
      <c r="AM426" s="115"/>
      <c r="AN426" s="116"/>
      <c r="AO426" s="116"/>
      <c r="AP426" s="116"/>
      <c r="AQ426" s="116"/>
      <c r="AR426" s="116"/>
      <c r="AS426" s="118"/>
      <c r="AT426" s="119"/>
      <c r="AU426" s="119"/>
      <c r="AV426" s="119"/>
      <c r="AW426" s="145">
        <v>100</v>
      </c>
      <c r="AX426" s="146"/>
      <c r="AY426" s="146"/>
      <c r="AZ426" s="146"/>
      <c r="BA426" s="146"/>
      <c r="BB426" s="147"/>
      <c r="BC426" s="145">
        <v>100</v>
      </c>
      <c r="BD426" s="146"/>
      <c r="BE426" s="146"/>
      <c r="BF426" s="146"/>
      <c r="BG426" s="146"/>
      <c r="BH426" s="147"/>
      <c r="BI426" s="154" t="s">
        <v>196</v>
      </c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6"/>
      <c r="CA426" s="157" t="s">
        <v>254</v>
      </c>
      <c r="CB426" s="158"/>
      <c r="CC426" s="158"/>
      <c r="CD426" s="158"/>
      <c r="CE426" s="159"/>
    </row>
    <row r="427" spans="1:83" ht="38.25" hidden="1" customHeight="1" x14ac:dyDescent="0.25">
      <c r="A427" s="247"/>
      <c r="B427" s="248"/>
      <c r="C427" s="248"/>
      <c r="D427" s="249"/>
      <c r="E427" s="247"/>
      <c r="F427" s="248"/>
      <c r="G427" s="248"/>
      <c r="H427" s="248"/>
      <c r="I427" s="248"/>
      <c r="J427" s="248"/>
      <c r="K427" s="248"/>
      <c r="L427" s="248"/>
      <c r="M427" s="248"/>
      <c r="N427" s="248"/>
      <c r="O427" s="249"/>
      <c r="P427" s="247"/>
      <c r="Q427" s="248"/>
      <c r="R427" s="248"/>
      <c r="S427" s="248"/>
      <c r="T427" s="248"/>
      <c r="U427" s="248"/>
      <c r="V427" s="248"/>
      <c r="W427" s="248"/>
      <c r="X427" s="248"/>
      <c r="Y427" s="249"/>
      <c r="Z427" s="166" t="s">
        <v>116</v>
      </c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8"/>
      <c r="AM427" s="115"/>
      <c r="AN427" s="116"/>
      <c r="AO427" s="116"/>
      <c r="AP427" s="116"/>
      <c r="AQ427" s="116"/>
      <c r="AR427" s="116"/>
      <c r="AS427" s="118"/>
      <c r="AT427" s="119"/>
      <c r="AU427" s="119"/>
      <c r="AV427" s="119"/>
      <c r="AW427" s="145">
        <v>0</v>
      </c>
      <c r="AX427" s="146"/>
      <c r="AY427" s="146"/>
      <c r="AZ427" s="146"/>
      <c r="BA427" s="146"/>
      <c r="BB427" s="147"/>
      <c r="BC427" s="145">
        <v>0</v>
      </c>
      <c r="BD427" s="146"/>
      <c r="BE427" s="146"/>
      <c r="BF427" s="146"/>
      <c r="BG427" s="146"/>
      <c r="BH427" s="147"/>
      <c r="BI427" s="154" t="s">
        <v>150</v>
      </c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6"/>
      <c r="CA427" s="157" t="s">
        <v>143</v>
      </c>
      <c r="CB427" s="158"/>
      <c r="CC427" s="158"/>
      <c r="CD427" s="158"/>
      <c r="CE427" s="159"/>
    </row>
    <row r="428" spans="1:83" s="4" customFormat="1" ht="30" customHeight="1" x14ac:dyDescent="0.25">
      <c r="A428" s="247"/>
      <c r="B428" s="248"/>
      <c r="C428" s="248"/>
      <c r="D428" s="249"/>
      <c r="E428" s="247"/>
      <c r="F428" s="248"/>
      <c r="G428" s="248"/>
      <c r="H428" s="248"/>
      <c r="I428" s="248"/>
      <c r="J428" s="248"/>
      <c r="K428" s="248"/>
      <c r="L428" s="248"/>
      <c r="M428" s="248"/>
      <c r="N428" s="248"/>
      <c r="O428" s="249"/>
      <c r="P428" s="247"/>
      <c r="Q428" s="248"/>
      <c r="R428" s="248"/>
      <c r="S428" s="248"/>
      <c r="T428" s="248"/>
      <c r="U428" s="248"/>
      <c r="V428" s="248"/>
      <c r="W428" s="248"/>
      <c r="X428" s="248"/>
      <c r="Y428" s="249"/>
      <c r="Z428" s="187" t="s">
        <v>111</v>
      </c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20"/>
      <c r="AN428" s="18"/>
      <c r="AO428" s="18"/>
      <c r="AP428" s="18"/>
      <c r="AQ428" s="18"/>
      <c r="AR428" s="18"/>
      <c r="AS428" s="83"/>
      <c r="AT428" s="84"/>
      <c r="AU428" s="84"/>
      <c r="AV428" s="84"/>
      <c r="AW428" s="145"/>
      <c r="AX428" s="146"/>
      <c r="AY428" s="146"/>
      <c r="AZ428" s="146"/>
      <c r="BA428" s="146"/>
      <c r="BB428" s="147"/>
      <c r="BC428" s="145"/>
      <c r="BD428" s="146"/>
      <c r="BE428" s="146"/>
      <c r="BF428" s="146"/>
      <c r="BG428" s="146"/>
      <c r="BH428" s="147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92"/>
      <c r="CB428" s="93"/>
      <c r="CC428" s="93"/>
      <c r="CD428" s="93"/>
      <c r="CE428" s="94"/>
    </row>
    <row r="429" spans="1:83" s="4" customFormat="1" ht="42" customHeight="1" x14ac:dyDescent="0.2">
      <c r="A429" s="247"/>
      <c r="B429" s="248"/>
      <c r="C429" s="248"/>
      <c r="D429" s="249"/>
      <c r="E429" s="247"/>
      <c r="F429" s="248"/>
      <c r="G429" s="248"/>
      <c r="H429" s="248"/>
      <c r="I429" s="248"/>
      <c r="J429" s="248"/>
      <c r="K429" s="248"/>
      <c r="L429" s="248"/>
      <c r="M429" s="248"/>
      <c r="N429" s="248"/>
      <c r="O429" s="249"/>
      <c r="P429" s="247"/>
      <c r="Q429" s="248"/>
      <c r="R429" s="248"/>
      <c r="S429" s="248"/>
      <c r="T429" s="248"/>
      <c r="U429" s="248"/>
      <c r="V429" s="248"/>
      <c r="W429" s="248"/>
      <c r="X429" s="248"/>
      <c r="Y429" s="249"/>
      <c r="Z429" s="166" t="s">
        <v>77</v>
      </c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8"/>
      <c r="AM429" s="115"/>
      <c r="AN429" s="116"/>
      <c r="AO429" s="116"/>
      <c r="AP429" s="116"/>
      <c r="AQ429" s="116"/>
      <c r="AR429" s="116"/>
      <c r="AS429" s="118"/>
      <c r="AT429" s="119"/>
      <c r="AU429" s="119"/>
      <c r="AV429" s="119"/>
      <c r="AW429" s="145">
        <v>1850</v>
      </c>
      <c r="AX429" s="146"/>
      <c r="AY429" s="146"/>
      <c r="AZ429" s="146"/>
      <c r="BA429" s="146"/>
      <c r="BB429" s="147"/>
      <c r="BC429" s="145">
        <v>1799</v>
      </c>
      <c r="BD429" s="146"/>
      <c r="BE429" s="146"/>
      <c r="BF429" s="146"/>
      <c r="BG429" s="146"/>
      <c r="BH429" s="147"/>
      <c r="BI429" s="154" t="s">
        <v>150</v>
      </c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6"/>
      <c r="CA429" s="157" t="s">
        <v>255</v>
      </c>
      <c r="CB429" s="158"/>
      <c r="CC429" s="158"/>
      <c r="CD429" s="158"/>
      <c r="CE429" s="159"/>
    </row>
    <row r="430" spans="1:83" s="4" customFormat="1" ht="46.5" customHeight="1" x14ac:dyDescent="0.2">
      <c r="A430" s="247"/>
      <c r="B430" s="248"/>
      <c r="C430" s="248"/>
      <c r="D430" s="249"/>
      <c r="E430" s="247"/>
      <c r="F430" s="248"/>
      <c r="G430" s="248"/>
      <c r="H430" s="248"/>
      <c r="I430" s="248"/>
      <c r="J430" s="248"/>
      <c r="K430" s="248"/>
      <c r="L430" s="248"/>
      <c r="M430" s="248"/>
      <c r="N430" s="248"/>
      <c r="O430" s="249"/>
      <c r="P430" s="247"/>
      <c r="Q430" s="248"/>
      <c r="R430" s="248"/>
      <c r="S430" s="248"/>
      <c r="T430" s="248"/>
      <c r="U430" s="248"/>
      <c r="V430" s="248"/>
      <c r="W430" s="248"/>
      <c r="X430" s="248"/>
      <c r="Y430" s="249"/>
      <c r="Z430" s="166" t="s">
        <v>80</v>
      </c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8"/>
      <c r="AM430" s="21"/>
      <c r="AN430" s="22"/>
      <c r="AO430" s="22"/>
      <c r="AP430" s="22"/>
      <c r="AQ430" s="22"/>
      <c r="AR430" s="22"/>
      <c r="AS430" s="89"/>
      <c r="AT430" s="90"/>
      <c r="AU430" s="90"/>
      <c r="AV430" s="90"/>
      <c r="AW430" s="145">
        <v>1000</v>
      </c>
      <c r="AX430" s="146"/>
      <c r="AY430" s="146"/>
      <c r="AZ430" s="146"/>
      <c r="BA430" s="146"/>
      <c r="BB430" s="147"/>
      <c r="BC430" s="145">
        <v>1022</v>
      </c>
      <c r="BD430" s="146"/>
      <c r="BE430" s="146"/>
      <c r="BF430" s="146"/>
      <c r="BG430" s="146"/>
      <c r="BH430" s="147"/>
      <c r="BI430" s="154" t="s">
        <v>118</v>
      </c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6"/>
      <c r="CA430" s="157" t="s">
        <v>256</v>
      </c>
      <c r="CB430" s="158"/>
      <c r="CC430" s="158"/>
      <c r="CD430" s="158"/>
      <c r="CE430" s="159"/>
    </row>
    <row r="431" spans="1:83" ht="49.5" customHeight="1" x14ac:dyDescent="0.25">
      <c r="A431" s="247"/>
      <c r="B431" s="248"/>
      <c r="C431" s="248"/>
      <c r="D431" s="249"/>
      <c r="E431" s="247"/>
      <c r="F431" s="248"/>
      <c r="G431" s="248"/>
      <c r="H431" s="248"/>
      <c r="I431" s="248"/>
      <c r="J431" s="248"/>
      <c r="K431" s="248"/>
      <c r="L431" s="248"/>
      <c r="M431" s="248"/>
      <c r="N431" s="248"/>
      <c r="O431" s="249"/>
      <c r="P431" s="247"/>
      <c r="Q431" s="248"/>
      <c r="R431" s="248"/>
      <c r="S431" s="248"/>
      <c r="T431" s="248"/>
      <c r="U431" s="248"/>
      <c r="V431" s="248"/>
      <c r="W431" s="248"/>
      <c r="X431" s="248"/>
      <c r="Y431" s="249"/>
      <c r="Z431" s="169" t="s">
        <v>78</v>
      </c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1"/>
      <c r="AM431" s="241"/>
      <c r="AN431" s="242"/>
      <c r="AO431" s="242"/>
      <c r="AP431" s="242"/>
      <c r="AQ431" s="242"/>
      <c r="AR431" s="243"/>
      <c r="AS431" s="201"/>
      <c r="AT431" s="202"/>
      <c r="AU431" s="202"/>
      <c r="AV431" s="203"/>
      <c r="AW431" s="145">
        <v>80</v>
      </c>
      <c r="AX431" s="146"/>
      <c r="AY431" s="146"/>
      <c r="AZ431" s="146"/>
      <c r="BA431" s="146"/>
      <c r="BB431" s="147"/>
      <c r="BC431" s="145">
        <v>69</v>
      </c>
      <c r="BD431" s="146"/>
      <c r="BE431" s="146"/>
      <c r="BF431" s="146"/>
      <c r="BG431" s="146"/>
      <c r="BH431" s="147"/>
      <c r="BI431" s="154" t="s">
        <v>150</v>
      </c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6"/>
      <c r="CA431" s="157" t="s">
        <v>257</v>
      </c>
      <c r="CB431" s="158"/>
      <c r="CC431" s="158"/>
      <c r="CD431" s="158"/>
      <c r="CE431" s="159"/>
    </row>
    <row r="432" spans="1:83" ht="33" customHeight="1" x14ac:dyDescent="0.25">
      <c r="A432" s="247"/>
      <c r="B432" s="248"/>
      <c r="C432" s="248"/>
      <c r="D432" s="249"/>
      <c r="E432" s="247"/>
      <c r="F432" s="248"/>
      <c r="G432" s="248"/>
      <c r="H432" s="248"/>
      <c r="I432" s="248"/>
      <c r="J432" s="248"/>
      <c r="K432" s="248"/>
      <c r="L432" s="248"/>
      <c r="M432" s="248"/>
      <c r="N432" s="248"/>
      <c r="O432" s="249"/>
      <c r="P432" s="247"/>
      <c r="Q432" s="248"/>
      <c r="R432" s="248"/>
      <c r="S432" s="248"/>
      <c r="T432" s="248"/>
      <c r="U432" s="248"/>
      <c r="V432" s="248"/>
      <c r="W432" s="248"/>
      <c r="X432" s="248"/>
      <c r="Y432" s="249"/>
      <c r="Z432" s="187" t="s">
        <v>82</v>
      </c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  <c r="AK432" s="188"/>
      <c r="AL432" s="196"/>
      <c r="AM432" s="115"/>
      <c r="AN432" s="116"/>
      <c r="AO432" s="116"/>
      <c r="AP432" s="116"/>
      <c r="AQ432" s="116"/>
      <c r="AR432" s="117"/>
      <c r="AS432" s="118"/>
      <c r="AT432" s="119"/>
      <c r="AU432" s="119"/>
      <c r="AV432" s="120"/>
      <c r="AW432" s="145"/>
      <c r="AX432" s="146"/>
      <c r="AY432" s="146"/>
      <c r="AZ432" s="146"/>
      <c r="BA432" s="146"/>
      <c r="BB432" s="147"/>
      <c r="BC432" s="145"/>
      <c r="BD432" s="146"/>
      <c r="BE432" s="146"/>
      <c r="BF432" s="146"/>
      <c r="BG432" s="146"/>
      <c r="BH432" s="147"/>
      <c r="BI432" s="109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1"/>
      <c r="CA432" s="112"/>
      <c r="CB432" s="113"/>
      <c r="CC432" s="113"/>
      <c r="CD432" s="113"/>
      <c r="CE432" s="114"/>
    </row>
    <row r="433" spans="1:83" ht="44.25" customHeight="1" x14ac:dyDescent="0.25">
      <c r="A433" s="247"/>
      <c r="B433" s="248"/>
      <c r="C433" s="248"/>
      <c r="D433" s="249"/>
      <c r="E433" s="247"/>
      <c r="F433" s="248"/>
      <c r="G433" s="248"/>
      <c r="H433" s="248"/>
      <c r="I433" s="248"/>
      <c r="J433" s="248"/>
      <c r="K433" s="248"/>
      <c r="L433" s="248"/>
      <c r="M433" s="248"/>
      <c r="N433" s="248"/>
      <c r="O433" s="249"/>
      <c r="P433" s="247"/>
      <c r="Q433" s="248"/>
      <c r="R433" s="248"/>
      <c r="S433" s="248"/>
      <c r="T433" s="248"/>
      <c r="U433" s="248"/>
      <c r="V433" s="248"/>
      <c r="W433" s="248"/>
      <c r="X433" s="248"/>
      <c r="Y433" s="249"/>
      <c r="Z433" s="166" t="s">
        <v>77</v>
      </c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8"/>
      <c r="AM433" s="115"/>
      <c r="AN433" s="116"/>
      <c r="AO433" s="116"/>
      <c r="AP433" s="116"/>
      <c r="AQ433" s="116"/>
      <c r="AR433" s="117"/>
      <c r="AS433" s="118"/>
      <c r="AT433" s="119"/>
      <c r="AU433" s="119"/>
      <c r="AV433" s="120"/>
      <c r="AW433" s="145">
        <v>475</v>
      </c>
      <c r="AX433" s="146"/>
      <c r="AY433" s="146"/>
      <c r="AZ433" s="146"/>
      <c r="BA433" s="146"/>
      <c r="BB433" s="147"/>
      <c r="BC433" s="145">
        <v>475</v>
      </c>
      <c r="BD433" s="146"/>
      <c r="BE433" s="146"/>
      <c r="BF433" s="146"/>
      <c r="BG433" s="146"/>
      <c r="BH433" s="147"/>
      <c r="BI433" s="154" t="s">
        <v>135</v>
      </c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6"/>
      <c r="CA433" s="157" t="s">
        <v>258</v>
      </c>
      <c r="CB433" s="158"/>
      <c r="CC433" s="158"/>
      <c r="CD433" s="158"/>
      <c r="CE433" s="159"/>
    </row>
    <row r="434" spans="1:83" ht="40.5" customHeight="1" x14ac:dyDescent="0.25">
      <c r="A434" s="247"/>
      <c r="B434" s="248"/>
      <c r="C434" s="248"/>
      <c r="D434" s="249"/>
      <c r="E434" s="247"/>
      <c r="F434" s="248"/>
      <c r="G434" s="248"/>
      <c r="H434" s="248"/>
      <c r="I434" s="248"/>
      <c r="J434" s="248"/>
      <c r="K434" s="248"/>
      <c r="L434" s="248"/>
      <c r="M434" s="248"/>
      <c r="N434" s="248"/>
      <c r="O434" s="249"/>
      <c r="P434" s="247"/>
      <c r="Q434" s="248"/>
      <c r="R434" s="248"/>
      <c r="S434" s="248"/>
      <c r="T434" s="248"/>
      <c r="U434" s="248"/>
      <c r="V434" s="248"/>
      <c r="W434" s="248"/>
      <c r="X434" s="248"/>
      <c r="Y434" s="249"/>
      <c r="Z434" s="166" t="s">
        <v>80</v>
      </c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8"/>
      <c r="AM434" s="115"/>
      <c r="AN434" s="116"/>
      <c r="AO434" s="116"/>
      <c r="AP434" s="116"/>
      <c r="AQ434" s="116"/>
      <c r="AR434" s="117"/>
      <c r="AS434" s="118"/>
      <c r="AT434" s="119"/>
      <c r="AU434" s="119"/>
      <c r="AV434" s="120"/>
      <c r="AW434" s="145">
        <v>475</v>
      </c>
      <c r="AX434" s="146"/>
      <c r="AY434" s="146"/>
      <c r="AZ434" s="146"/>
      <c r="BA434" s="146"/>
      <c r="BB434" s="147"/>
      <c r="BC434" s="145">
        <v>475</v>
      </c>
      <c r="BD434" s="146"/>
      <c r="BE434" s="146"/>
      <c r="BF434" s="146"/>
      <c r="BG434" s="146"/>
      <c r="BH434" s="147"/>
      <c r="BI434" s="145" t="s">
        <v>135</v>
      </c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  <c r="BU434" s="146"/>
      <c r="BV434" s="146"/>
      <c r="BW434" s="146"/>
      <c r="BX434" s="146"/>
      <c r="BY434" s="146"/>
      <c r="BZ434" s="147"/>
      <c r="CA434" s="157" t="s">
        <v>259</v>
      </c>
      <c r="CB434" s="158"/>
      <c r="CC434" s="158"/>
      <c r="CD434" s="158"/>
      <c r="CE434" s="159"/>
    </row>
    <row r="435" spans="1:83" ht="33" hidden="1" customHeight="1" x14ac:dyDescent="0.25">
      <c r="A435" s="247"/>
      <c r="B435" s="248"/>
      <c r="C435" s="248"/>
      <c r="D435" s="249"/>
      <c r="E435" s="247"/>
      <c r="F435" s="248"/>
      <c r="G435" s="248"/>
      <c r="H435" s="248"/>
      <c r="I435" s="248"/>
      <c r="J435" s="248"/>
      <c r="K435" s="248"/>
      <c r="L435" s="248"/>
      <c r="M435" s="248"/>
      <c r="N435" s="248"/>
      <c r="O435" s="249"/>
      <c r="P435" s="247"/>
      <c r="Q435" s="248"/>
      <c r="R435" s="248"/>
      <c r="S435" s="248"/>
      <c r="T435" s="248"/>
      <c r="U435" s="248"/>
      <c r="V435" s="248"/>
      <c r="W435" s="248"/>
      <c r="X435" s="248"/>
      <c r="Y435" s="249"/>
      <c r="Z435" s="169" t="s">
        <v>81</v>
      </c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1"/>
      <c r="AM435" s="115"/>
      <c r="AN435" s="116"/>
      <c r="AO435" s="116"/>
      <c r="AP435" s="116"/>
      <c r="AQ435" s="116"/>
      <c r="AR435" s="117"/>
      <c r="AS435" s="118"/>
      <c r="AT435" s="119"/>
      <c r="AU435" s="119"/>
      <c r="AV435" s="120"/>
      <c r="AW435" s="145">
        <v>0</v>
      </c>
      <c r="AX435" s="146"/>
      <c r="AY435" s="146"/>
      <c r="AZ435" s="146"/>
      <c r="BA435" s="146"/>
      <c r="BB435" s="147"/>
      <c r="BC435" s="145"/>
      <c r="BD435" s="146"/>
      <c r="BE435" s="146"/>
      <c r="BF435" s="146"/>
      <c r="BG435" s="146"/>
      <c r="BH435" s="147"/>
      <c r="BI435" s="145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  <c r="BU435" s="146"/>
      <c r="BV435" s="146"/>
      <c r="BW435" s="146"/>
      <c r="BX435" s="146"/>
      <c r="BY435" s="146"/>
      <c r="BZ435" s="147"/>
      <c r="CA435" s="157"/>
      <c r="CB435" s="158"/>
      <c r="CC435" s="158"/>
      <c r="CD435" s="158"/>
      <c r="CE435" s="159"/>
    </row>
    <row r="436" spans="1:83" ht="33" customHeight="1" x14ac:dyDescent="0.25">
      <c r="A436" s="247"/>
      <c r="B436" s="248"/>
      <c r="C436" s="248"/>
      <c r="D436" s="249"/>
      <c r="E436" s="247"/>
      <c r="F436" s="248"/>
      <c r="G436" s="248"/>
      <c r="H436" s="248"/>
      <c r="I436" s="248"/>
      <c r="J436" s="248"/>
      <c r="K436" s="248"/>
      <c r="L436" s="248"/>
      <c r="M436" s="248"/>
      <c r="N436" s="248"/>
      <c r="O436" s="249"/>
      <c r="P436" s="247"/>
      <c r="Q436" s="248"/>
      <c r="R436" s="248"/>
      <c r="S436" s="248"/>
      <c r="T436" s="248"/>
      <c r="U436" s="248"/>
      <c r="V436" s="248"/>
      <c r="W436" s="248"/>
      <c r="X436" s="248"/>
      <c r="Y436" s="249"/>
      <c r="Z436" s="169" t="s">
        <v>78</v>
      </c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1"/>
      <c r="AM436" s="115"/>
      <c r="AN436" s="116"/>
      <c r="AO436" s="116"/>
      <c r="AP436" s="116"/>
      <c r="AQ436" s="116"/>
      <c r="AR436" s="117"/>
      <c r="AS436" s="118"/>
      <c r="AT436" s="119"/>
      <c r="AU436" s="119"/>
      <c r="AV436" s="120"/>
      <c r="AW436" s="145">
        <v>120</v>
      </c>
      <c r="AX436" s="146"/>
      <c r="AY436" s="146"/>
      <c r="AZ436" s="146"/>
      <c r="BA436" s="146"/>
      <c r="BB436" s="147"/>
      <c r="BC436" s="145">
        <v>120</v>
      </c>
      <c r="BD436" s="146"/>
      <c r="BE436" s="146"/>
      <c r="BF436" s="146"/>
      <c r="BG436" s="146"/>
      <c r="BH436" s="147"/>
      <c r="BI436" s="145" t="s">
        <v>135</v>
      </c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  <c r="BU436" s="146"/>
      <c r="BV436" s="146"/>
      <c r="BW436" s="146"/>
      <c r="BX436" s="146"/>
      <c r="BY436" s="146"/>
      <c r="BZ436" s="147"/>
      <c r="CA436" s="157" t="s">
        <v>260</v>
      </c>
      <c r="CB436" s="158"/>
      <c r="CC436" s="158"/>
      <c r="CD436" s="158"/>
      <c r="CE436" s="159"/>
    </row>
    <row r="437" spans="1:83" ht="105.75" hidden="1" customHeight="1" x14ac:dyDescent="0.25">
      <c r="A437" s="247"/>
      <c r="B437" s="248"/>
      <c r="C437" s="248"/>
      <c r="D437" s="249"/>
      <c r="E437" s="247"/>
      <c r="F437" s="248"/>
      <c r="G437" s="248"/>
      <c r="H437" s="248"/>
      <c r="I437" s="248"/>
      <c r="J437" s="248"/>
      <c r="K437" s="248"/>
      <c r="L437" s="248"/>
      <c r="M437" s="248"/>
      <c r="N437" s="248"/>
      <c r="O437" s="249"/>
      <c r="P437" s="247"/>
      <c r="Q437" s="248"/>
      <c r="R437" s="248"/>
      <c r="S437" s="248"/>
      <c r="T437" s="248"/>
      <c r="U437" s="248"/>
      <c r="V437" s="248"/>
      <c r="W437" s="248"/>
      <c r="X437" s="248"/>
      <c r="Y437" s="249"/>
      <c r="Z437" s="169" t="s">
        <v>116</v>
      </c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1"/>
      <c r="AM437" s="115"/>
      <c r="AN437" s="116"/>
      <c r="AO437" s="116"/>
      <c r="AP437" s="116"/>
      <c r="AQ437" s="116"/>
      <c r="AR437" s="117"/>
      <c r="AS437" s="118"/>
      <c r="AT437" s="119"/>
      <c r="AU437" s="119"/>
      <c r="AV437" s="120"/>
      <c r="AW437" s="145">
        <v>0</v>
      </c>
      <c r="AX437" s="146"/>
      <c r="AY437" s="146"/>
      <c r="AZ437" s="146"/>
      <c r="BA437" s="146"/>
      <c r="BB437" s="147"/>
      <c r="BC437" s="145"/>
      <c r="BD437" s="146"/>
      <c r="BE437" s="146"/>
      <c r="BF437" s="146"/>
      <c r="BG437" s="146"/>
      <c r="BH437" s="147"/>
      <c r="BI437" s="154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6"/>
      <c r="CA437" s="157"/>
      <c r="CB437" s="158"/>
      <c r="CC437" s="158"/>
      <c r="CD437" s="158"/>
      <c r="CE437" s="159"/>
    </row>
    <row r="438" spans="1:83" ht="29.25" customHeight="1" x14ac:dyDescent="0.25">
      <c r="A438" s="247"/>
      <c r="B438" s="248"/>
      <c r="C438" s="248"/>
      <c r="D438" s="249"/>
      <c r="E438" s="247"/>
      <c r="F438" s="248"/>
      <c r="G438" s="248"/>
      <c r="H438" s="248"/>
      <c r="I438" s="248"/>
      <c r="J438" s="248"/>
      <c r="K438" s="248"/>
      <c r="L438" s="248"/>
      <c r="M438" s="248"/>
      <c r="N438" s="248"/>
      <c r="O438" s="249"/>
      <c r="P438" s="247"/>
      <c r="Q438" s="248"/>
      <c r="R438" s="248"/>
      <c r="S438" s="248"/>
      <c r="T438" s="248"/>
      <c r="U438" s="248"/>
      <c r="V438" s="248"/>
      <c r="W438" s="248"/>
      <c r="X438" s="248"/>
      <c r="Y438" s="249"/>
      <c r="Z438" s="187" t="s">
        <v>83</v>
      </c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96"/>
      <c r="AM438" s="115"/>
      <c r="AN438" s="116"/>
      <c r="AO438" s="116"/>
      <c r="AP438" s="116"/>
      <c r="AQ438" s="116"/>
      <c r="AR438" s="117"/>
      <c r="AS438" s="118"/>
      <c r="AT438" s="119"/>
      <c r="AU438" s="119"/>
      <c r="AV438" s="120"/>
      <c r="AW438" s="145"/>
      <c r="AX438" s="146"/>
      <c r="AY438" s="146"/>
      <c r="AZ438" s="146"/>
      <c r="BA438" s="146"/>
      <c r="BB438" s="147"/>
      <c r="BC438" s="145"/>
      <c r="BD438" s="146"/>
      <c r="BE438" s="146"/>
      <c r="BF438" s="146"/>
      <c r="BG438" s="146"/>
      <c r="BH438" s="147"/>
      <c r="BI438" s="109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1"/>
      <c r="CA438" s="112"/>
      <c r="CB438" s="113"/>
      <c r="CC438" s="113"/>
      <c r="CD438" s="113"/>
      <c r="CE438" s="114"/>
    </row>
    <row r="439" spans="1:83" ht="39.75" customHeight="1" x14ac:dyDescent="0.25">
      <c r="A439" s="247"/>
      <c r="B439" s="248"/>
      <c r="C439" s="248"/>
      <c r="D439" s="249"/>
      <c r="E439" s="247"/>
      <c r="F439" s="248"/>
      <c r="G439" s="248"/>
      <c r="H439" s="248"/>
      <c r="I439" s="248"/>
      <c r="J439" s="248"/>
      <c r="K439" s="248"/>
      <c r="L439" s="248"/>
      <c r="M439" s="248"/>
      <c r="N439" s="248"/>
      <c r="O439" s="249"/>
      <c r="P439" s="247"/>
      <c r="Q439" s="248"/>
      <c r="R439" s="248"/>
      <c r="S439" s="248"/>
      <c r="T439" s="248"/>
      <c r="U439" s="248"/>
      <c r="V439" s="248"/>
      <c r="W439" s="248"/>
      <c r="X439" s="248"/>
      <c r="Y439" s="249"/>
      <c r="Z439" s="166" t="s">
        <v>77</v>
      </c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8"/>
      <c r="AM439" s="115"/>
      <c r="AN439" s="116"/>
      <c r="AO439" s="116"/>
      <c r="AP439" s="116"/>
      <c r="AQ439" s="116"/>
      <c r="AR439" s="117"/>
      <c r="AS439" s="118"/>
      <c r="AT439" s="119"/>
      <c r="AU439" s="119"/>
      <c r="AV439" s="120"/>
      <c r="AW439" s="145">
        <v>648</v>
      </c>
      <c r="AX439" s="146"/>
      <c r="AY439" s="146"/>
      <c r="AZ439" s="146"/>
      <c r="BA439" s="146"/>
      <c r="BB439" s="147"/>
      <c r="BC439" s="145">
        <v>648</v>
      </c>
      <c r="BD439" s="146"/>
      <c r="BE439" s="146"/>
      <c r="BF439" s="146"/>
      <c r="BG439" s="146"/>
      <c r="BH439" s="147"/>
      <c r="BI439" s="145" t="s">
        <v>135</v>
      </c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  <c r="BU439" s="146"/>
      <c r="BV439" s="146"/>
      <c r="BW439" s="146"/>
      <c r="BX439" s="146"/>
      <c r="BY439" s="146"/>
      <c r="BZ439" s="147"/>
      <c r="CA439" s="157" t="s">
        <v>261</v>
      </c>
      <c r="CB439" s="158"/>
      <c r="CC439" s="158"/>
      <c r="CD439" s="158"/>
      <c r="CE439" s="159"/>
    </row>
    <row r="440" spans="1:83" ht="42" customHeight="1" x14ac:dyDescent="0.25">
      <c r="A440" s="247"/>
      <c r="B440" s="248"/>
      <c r="C440" s="248"/>
      <c r="D440" s="249"/>
      <c r="E440" s="247"/>
      <c r="F440" s="248"/>
      <c r="G440" s="248"/>
      <c r="H440" s="248"/>
      <c r="I440" s="248"/>
      <c r="J440" s="248"/>
      <c r="K440" s="248"/>
      <c r="L440" s="248"/>
      <c r="M440" s="248"/>
      <c r="N440" s="248"/>
      <c r="O440" s="249"/>
      <c r="P440" s="247"/>
      <c r="Q440" s="248"/>
      <c r="R440" s="248"/>
      <c r="S440" s="248"/>
      <c r="T440" s="248"/>
      <c r="U440" s="248"/>
      <c r="V440" s="248"/>
      <c r="W440" s="248"/>
      <c r="X440" s="248"/>
      <c r="Y440" s="249"/>
      <c r="Z440" s="166" t="s">
        <v>80</v>
      </c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8"/>
      <c r="AM440" s="115"/>
      <c r="AN440" s="116"/>
      <c r="AO440" s="116"/>
      <c r="AP440" s="116"/>
      <c r="AQ440" s="116"/>
      <c r="AR440" s="117"/>
      <c r="AS440" s="118"/>
      <c r="AT440" s="119"/>
      <c r="AU440" s="119"/>
      <c r="AV440" s="120"/>
      <c r="AW440" s="145">
        <v>550</v>
      </c>
      <c r="AX440" s="146"/>
      <c r="AY440" s="146"/>
      <c r="AZ440" s="146"/>
      <c r="BA440" s="146"/>
      <c r="BB440" s="147"/>
      <c r="BC440" s="145">
        <v>565</v>
      </c>
      <c r="BD440" s="146"/>
      <c r="BE440" s="146"/>
      <c r="BF440" s="146"/>
      <c r="BG440" s="146"/>
      <c r="BH440" s="147"/>
      <c r="BI440" s="154" t="s">
        <v>118</v>
      </c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6"/>
      <c r="CA440" s="157" t="s">
        <v>262</v>
      </c>
      <c r="CB440" s="158"/>
      <c r="CC440" s="158"/>
      <c r="CD440" s="158"/>
      <c r="CE440" s="159"/>
    </row>
    <row r="441" spans="1:83" ht="42.75" customHeight="1" x14ac:dyDescent="0.25">
      <c r="A441" s="250"/>
      <c r="B441" s="251"/>
      <c r="C441" s="251"/>
      <c r="D441" s="252"/>
      <c r="E441" s="250"/>
      <c r="F441" s="251"/>
      <c r="G441" s="251"/>
      <c r="H441" s="251"/>
      <c r="I441" s="251"/>
      <c r="J441" s="251"/>
      <c r="K441" s="251"/>
      <c r="L441" s="251"/>
      <c r="M441" s="251"/>
      <c r="N441" s="251"/>
      <c r="O441" s="252"/>
      <c r="P441" s="250"/>
      <c r="Q441" s="251"/>
      <c r="R441" s="251"/>
      <c r="S441" s="251"/>
      <c r="T441" s="251"/>
      <c r="U441" s="251"/>
      <c r="V441" s="251"/>
      <c r="W441" s="251"/>
      <c r="X441" s="251"/>
      <c r="Y441" s="252"/>
      <c r="Z441" s="166" t="s">
        <v>78</v>
      </c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8"/>
      <c r="AM441" s="115"/>
      <c r="AN441" s="116"/>
      <c r="AO441" s="116"/>
      <c r="AP441" s="116"/>
      <c r="AQ441" s="116"/>
      <c r="AR441" s="117"/>
      <c r="AS441" s="118"/>
      <c r="AT441" s="119"/>
      <c r="AU441" s="119"/>
      <c r="AV441" s="120"/>
      <c r="AW441" s="145">
        <v>40</v>
      </c>
      <c r="AX441" s="146"/>
      <c r="AY441" s="146"/>
      <c r="AZ441" s="146"/>
      <c r="BA441" s="146"/>
      <c r="BB441" s="147"/>
      <c r="BC441" s="145">
        <v>48</v>
      </c>
      <c r="BD441" s="146"/>
      <c r="BE441" s="146"/>
      <c r="BF441" s="146"/>
      <c r="BG441" s="146"/>
      <c r="BH441" s="147"/>
      <c r="BI441" s="154" t="s">
        <v>118</v>
      </c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6"/>
      <c r="CA441" s="157" t="s">
        <v>263</v>
      </c>
      <c r="CB441" s="158"/>
      <c r="CC441" s="158"/>
      <c r="CD441" s="158"/>
      <c r="CE441" s="159"/>
    </row>
    <row r="442" spans="1:83" ht="54" customHeight="1" x14ac:dyDescent="0.25">
      <c r="A442" s="244"/>
      <c r="B442" s="245"/>
      <c r="C442" s="245"/>
      <c r="D442" s="246"/>
      <c r="E442" s="244"/>
      <c r="F442" s="245"/>
      <c r="G442" s="245"/>
      <c r="H442" s="245"/>
      <c r="I442" s="245"/>
      <c r="J442" s="245"/>
      <c r="K442" s="245"/>
      <c r="L442" s="245"/>
      <c r="M442" s="245"/>
      <c r="N442" s="245"/>
      <c r="O442" s="246"/>
      <c r="P442" s="244"/>
      <c r="Q442" s="245"/>
      <c r="R442" s="245"/>
      <c r="S442" s="245"/>
      <c r="T442" s="245"/>
      <c r="U442" s="245"/>
      <c r="V442" s="245"/>
      <c r="W442" s="245"/>
      <c r="X442" s="245"/>
      <c r="Y442" s="246"/>
      <c r="Z442" s="172" t="s">
        <v>112</v>
      </c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314"/>
      <c r="AM442" s="53"/>
      <c r="AN442" s="54"/>
      <c r="AO442" s="54"/>
      <c r="AP442" s="54"/>
      <c r="AQ442" s="54"/>
      <c r="AR442" s="55"/>
      <c r="AS442" s="43"/>
      <c r="AT442" s="44"/>
      <c r="AU442" s="44"/>
      <c r="AV442" s="45"/>
      <c r="AW442" s="145"/>
      <c r="AX442" s="146"/>
      <c r="AY442" s="146"/>
      <c r="AZ442" s="146"/>
      <c r="BA442" s="146"/>
      <c r="BB442" s="147"/>
      <c r="BC442" s="145"/>
      <c r="BD442" s="146"/>
      <c r="BE442" s="146"/>
      <c r="BF442" s="146"/>
      <c r="BG442" s="146"/>
      <c r="BH442" s="147"/>
      <c r="BI442" s="46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8"/>
      <c r="CA442" s="49"/>
      <c r="CB442" s="16"/>
      <c r="CC442" s="16"/>
      <c r="CD442" s="16"/>
      <c r="CE442" s="28"/>
    </row>
    <row r="443" spans="1:83" ht="45.75" customHeight="1" x14ac:dyDescent="0.25">
      <c r="A443" s="247"/>
      <c r="B443" s="248"/>
      <c r="C443" s="248"/>
      <c r="D443" s="249"/>
      <c r="E443" s="247"/>
      <c r="F443" s="248"/>
      <c r="G443" s="248"/>
      <c r="H443" s="248"/>
      <c r="I443" s="248"/>
      <c r="J443" s="248"/>
      <c r="K443" s="248"/>
      <c r="L443" s="248"/>
      <c r="M443" s="248"/>
      <c r="N443" s="248"/>
      <c r="O443" s="249"/>
      <c r="P443" s="247"/>
      <c r="Q443" s="248"/>
      <c r="R443" s="248"/>
      <c r="S443" s="248"/>
      <c r="T443" s="248"/>
      <c r="U443" s="248"/>
      <c r="V443" s="248"/>
      <c r="W443" s="248"/>
      <c r="X443" s="248"/>
      <c r="Y443" s="249"/>
      <c r="Z443" s="166" t="s">
        <v>77</v>
      </c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8"/>
      <c r="AM443" s="53"/>
      <c r="AN443" s="54"/>
      <c r="AO443" s="54"/>
      <c r="AP443" s="54"/>
      <c r="AQ443" s="54"/>
      <c r="AR443" s="55"/>
      <c r="AS443" s="43"/>
      <c r="AT443" s="44"/>
      <c r="AU443" s="44"/>
      <c r="AV443" s="45"/>
      <c r="AW443" s="145">
        <v>374</v>
      </c>
      <c r="AX443" s="146"/>
      <c r="AY443" s="146"/>
      <c r="AZ443" s="146"/>
      <c r="BA443" s="146"/>
      <c r="BB443" s="147"/>
      <c r="BC443" s="145">
        <v>355</v>
      </c>
      <c r="BD443" s="146"/>
      <c r="BE443" s="146"/>
      <c r="BF443" s="146"/>
      <c r="BG443" s="146"/>
      <c r="BH443" s="147"/>
      <c r="BI443" s="154" t="s">
        <v>150</v>
      </c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6"/>
      <c r="CA443" s="157" t="s">
        <v>264</v>
      </c>
      <c r="CB443" s="158"/>
      <c r="CC443" s="158"/>
      <c r="CD443" s="158"/>
      <c r="CE443" s="159"/>
    </row>
    <row r="444" spans="1:83" ht="45.75" customHeight="1" x14ac:dyDescent="0.25">
      <c r="A444" s="247"/>
      <c r="B444" s="248"/>
      <c r="C444" s="248"/>
      <c r="D444" s="249"/>
      <c r="E444" s="247"/>
      <c r="F444" s="248"/>
      <c r="G444" s="248"/>
      <c r="H444" s="248"/>
      <c r="I444" s="248"/>
      <c r="J444" s="248"/>
      <c r="K444" s="248"/>
      <c r="L444" s="248"/>
      <c r="M444" s="248"/>
      <c r="N444" s="248"/>
      <c r="O444" s="249"/>
      <c r="P444" s="247"/>
      <c r="Q444" s="248"/>
      <c r="R444" s="248"/>
      <c r="S444" s="248"/>
      <c r="T444" s="248"/>
      <c r="U444" s="248"/>
      <c r="V444" s="248"/>
      <c r="W444" s="248"/>
      <c r="X444" s="248"/>
      <c r="Y444" s="249"/>
      <c r="Z444" s="166" t="s">
        <v>80</v>
      </c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8"/>
      <c r="AM444" s="53"/>
      <c r="AN444" s="54"/>
      <c r="AO444" s="54"/>
      <c r="AP444" s="54"/>
      <c r="AQ444" s="54"/>
      <c r="AR444" s="55"/>
      <c r="AS444" s="43"/>
      <c r="AT444" s="44"/>
      <c r="AU444" s="44"/>
      <c r="AV444" s="45"/>
      <c r="AW444" s="145">
        <v>350</v>
      </c>
      <c r="AX444" s="146"/>
      <c r="AY444" s="146"/>
      <c r="AZ444" s="146"/>
      <c r="BA444" s="146"/>
      <c r="BB444" s="147"/>
      <c r="BC444" s="145">
        <v>330</v>
      </c>
      <c r="BD444" s="146"/>
      <c r="BE444" s="146"/>
      <c r="BF444" s="146"/>
      <c r="BG444" s="146"/>
      <c r="BH444" s="147"/>
      <c r="BI444" s="154" t="s">
        <v>150</v>
      </c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6"/>
      <c r="CA444" s="157" t="s">
        <v>265</v>
      </c>
      <c r="CB444" s="158"/>
      <c r="CC444" s="158"/>
      <c r="CD444" s="158"/>
      <c r="CE444" s="159"/>
    </row>
    <row r="445" spans="1:83" ht="33" hidden="1" customHeight="1" x14ac:dyDescent="0.25">
      <c r="A445" s="247"/>
      <c r="B445" s="248"/>
      <c r="C445" s="248"/>
      <c r="D445" s="249"/>
      <c r="E445" s="247"/>
      <c r="F445" s="248"/>
      <c r="G445" s="248"/>
      <c r="H445" s="248"/>
      <c r="I445" s="248"/>
      <c r="J445" s="248"/>
      <c r="K445" s="248"/>
      <c r="L445" s="248"/>
      <c r="M445" s="248"/>
      <c r="N445" s="248"/>
      <c r="O445" s="249"/>
      <c r="P445" s="247"/>
      <c r="Q445" s="248"/>
      <c r="R445" s="248"/>
      <c r="S445" s="248"/>
      <c r="T445" s="248"/>
      <c r="U445" s="248"/>
      <c r="V445" s="248"/>
      <c r="W445" s="248"/>
      <c r="X445" s="248"/>
      <c r="Y445" s="249"/>
      <c r="Z445" s="169" t="s">
        <v>81</v>
      </c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1"/>
      <c r="AM445" s="53"/>
      <c r="AN445" s="54"/>
      <c r="AO445" s="54"/>
      <c r="AP445" s="54"/>
      <c r="AQ445" s="54"/>
      <c r="AR445" s="55"/>
      <c r="AS445" s="43"/>
      <c r="AT445" s="44"/>
      <c r="AU445" s="44"/>
      <c r="AV445" s="45"/>
      <c r="AW445" s="145">
        <v>0</v>
      </c>
      <c r="AX445" s="146"/>
      <c r="AY445" s="146"/>
      <c r="AZ445" s="146"/>
      <c r="BA445" s="146"/>
      <c r="BB445" s="147"/>
      <c r="BC445" s="145"/>
      <c r="BD445" s="146"/>
      <c r="BE445" s="146"/>
      <c r="BF445" s="146"/>
      <c r="BG445" s="146"/>
      <c r="BH445" s="147"/>
      <c r="BI445" s="154" t="s">
        <v>150</v>
      </c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6"/>
      <c r="CA445" s="157"/>
      <c r="CB445" s="158"/>
      <c r="CC445" s="158"/>
      <c r="CD445" s="158"/>
      <c r="CE445" s="159"/>
    </row>
    <row r="446" spans="1:83" ht="45.75" customHeight="1" x14ac:dyDescent="0.25">
      <c r="A446" s="250"/>
      <c r="B446" s="251"/>
      <c r="C446" s="251"/>
      <c r="D446" s="252"/>
      <c r="E446" s="250"/>
      <c r="F446" s="251"/>
      <c r="G446" s="251"/>
      <c r="H446" s="251"/>
      <c r="I446" s="251"/>
      <c r="J446" s="251"/>
      <c r="K446" s="251"/>
      <c r="L446" s="251"/>
      <c r="M446" s="251"/>
      <c r="N446" s="251"/>
      <c r="O446" s="252"/>
      <c r="P446" s="250"/>
      <c r="Q446" s="251"/>
      <c r="R446" s="251"/>
      <c r="S446" s="251"/>
      <c r="T446" s="251"/>
      <c r="U446" s="251"/>
      <c r="V446" s="251"/>
      <c r="W446" s="251"/>
      <c r="X446" s="251"/>
      <c r="Y446" s="252"/>
      <c r="Z446" s="169" t="s">
        <v>78</v>
      </c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1"/>
      <c r="AM446" s="53"/>
      <c r="AN446" s="54"/>
      <c r="AO446" s="54"/>
      <c r="AP446" s="54"/>
      <c r="AQ446" s="54"/>
      <c r="AR446" s="55"/>
      <c r="AS446" s="43"/>
      <c r="AT446" s="44"/>
      <c r="AU446" s="44"/>
      <c r="AV446" s="45"/>
      <c r="AW446" s="145">
        <v>50</v>
      </c>
      <c r="AX446" s="146"/>
      <c r="AY446" s="146"/>
      <c r="AZ446" s="146"/>
      <c r="BA446" s="146"/>
      <c r="BB446" s="147"/>
      <c r="BC446" s="145">
        <v>33</v>
      </c>
      <c r="BD446" s="146"/>
      <c r="BE446" s="146"/>
      <c r="BF446" s="146"/>
      <c r="BG446" s="146"/>
      <c r="BH446" s="147"/>
      <c r="BI446" s="154" t="s">
        <v>150</v>
      </c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6"/>
      <c r="CA446" s="157" t="s">
        <v>266</v>
      </c>
      <c r="CB446" s="158"/>
      <c r="CC446" s="158"/>
      <c r="CD446" s="158"/>
      <c r="CE446" s="159"/>
    </row>
    <row r="447" spans="1:83" x14ac:dyDescent="0.25">
      <c r="A447" s="260"/>
      <c r="B447" s="260"/>
      <c r="C447" s="260"/>
      <c r="D447" s="260"/>
      <c r="E447" s="260"/>
      <c r="F447" s="260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260"/>
      <c r="AR447" s="260"/>
      <c r="AS447" s="260"/>
      <c r="AT447" s="260"/>
      <c r="AU447" s="260"/>
      <c r="AV447" s="260"/>
      <c r="AW447" s="260"/>
      <c r="AX447" s="260"/>
      <c r="AY447" s="260"/>
      <c r="AZ447" s="260"/>
      <c r="BA447" s="260"/>
      <c r="BB447" s="260"/>
      <c r="BC447" s="260"/>
      <c r="BD447" s="260"/>
      <c r="BE447" s="260"/>
      <c r="BF447" s="260"/>
      <c r="BG447" s="260"/>
      <c r="BH447" s="260"/>
      <c r="BI447" s="260"/>
      <c r="BJ447" s="260"/>
      <c r="BK447" s="260"/>
      <c r="BL447" s="260"/>
      <c r="BM447" s="260"/>
      <c r="BN447" s="260"/>
      <c r="BO447" s="260"/>
      <c r="BP447" s="260"/>
      <c r="BQ447" s="260"/>
      <c r="BR447" s="260"/>
      <c r="BS447" s="260"/>
      <c r="BT447" s="260"/>
      <c r="BU447" s="260"/>
      <c r="BV447" s="260"/>
      <c r="BW447" s="260"/>
      <c r="BX447" s="260"/>
      <c r="BY447" s="260"/>
      <c r="BZ447" s="260"/>
      <c r="CA447" s="260"/>
      <c r="CB447" s="260"/>
      <c r="CC447" s="260"/>
      <c r="CD447" s="260"/>
      <c r="CE447" s="260"/>
    </row>
    <row r="448" spans="1:83" s="41" customFormat="1" ht="15.75" thickBot="1" x14ac:dyDescent="0.3">
      <c r="A448" s="217" t="s">
        <v>64</v>
      </c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9" t="s">
        <v>14</v>
      </c>
      <c r="AW448" s="219"/>
      <c r="AX448" s="219"/>
      <c r="AY448" s="219"/>
      <c r="AZ448" s="219"/>
    </row>
    <row r="449" spans="1:83" s="41" customFormat="1" x14ac:dyDescent="0.25">
      <c r="A449" s="185" t="s">
        <v>49</v>
      </c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293"/>
      <c r="Z449" s="293"/>
      <c r="AA449" s="293"/>
      <c r="AB449" s="293"/>
      <c r="AC449" s="293"/>
      <c r="AD449" s="293"/>
      <c r="AE449" s="293"/>
      <c r="AF449" s="293"/>
      <c r="AG449" s="293"/>
      <c r="AH449" s="293"/>
      <c r="AI449" s="293"/>
      <c r="AJ449" s="293"/>
      <c r="AK449" s="293"/>
      <c r="AL449" s="293"/>
      <c r="AM449" s="293"/>
      <c r="AN449" s="293"/>
      <c r="AO449" s="293"/>
      <c r="AP449" s="293"/>
      <c r="AQ449" s="293"/>
      <c r="AR449" s="293"/>
      <c r="AS449" s="293"/>
      <c r="AT449" s="293"/>
      <c r="AU449" s="293"/>
      <c r="AV449" s="293"/>
      <c r="AW449" s="293"/>
      <c r="AX449" s="293"/>
      <c r="AY449" s="293"/>
      <c r="AZ449" s="293"/>
      <c r="BA449" s="293"/>
      <c r="BB449" s="9"/>
      <c r="BC449" s="254" t="s">
        <v>72</v>
      </c>
      <c r="BD449" s="254"/>
      <c r="BE449" s="254"/>
      <c r="BF449" s="254"/>
      <c r="BG449" s="254"/>
      <c r="BH449" s="254"/>
      <c r="BI449" s="254"/>
      <c r="BJ449" s="254"/>
      <c r="BK449" s="254"/>
      <c r="BL449" s="254"/>
      <c r="BM449" s="254"/>
      <c r="BN449" s="254"/>
      <c r="BO449" s="254"/>
      <c r="BP449" s="254"/>
      <c r="BQ449" s="254"/>
      <c r="BR449" s="254"/>
      <c r="BS449" s="254"/>
      <c r="BT449" s="254"/>
      <c r="BU449" s="255"/>
      <c r="BV449" s="269" t="s">
        <v>134</v>
      </c>
      <c r="BW449" s="270"/>
      <c r="BX449" s="270"/>
      <c r="BY449" s="270"/>
      <c r="BZ449" s="270"/>
      <c r="CA449" s="270"/>
      <c r="CB449" s="270"/>
      <c r="CC449" s="270"/>
      <c r="CD449" s="270"/>
      <c r="CE449" s="271"/>
    </row>
    <row r="450" spans="1:83" s="41" customFormat="1" ht="78.75" customHeight="1" x14ac:dyDescent="0.25">
      <c r="A450" s="311" t="s">
        <v>99</v>
      </c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  <c r="Z450" s="311"/>
      <c r="AA450" s="311"/>
      <c r="AB450" s="311"/>
      <c r="AC450" s="311"/>
      <c r="AD450" s="311"/>
      <c r="AE450" s="311"/>
      <c r="AF450" s="311"/>
      <c r="AG450" s="311"/>
      <c r="AH450" s="311"/>
      <c r="AI450" s="311"/>
      <c r="AJ450" s="311"/>
      <c r="AK450" s="311"/>
      <c r="AL450" s="311"/>
      <c r="AM450" s="311"/>
      <c r="AN450" s="311"/>
      <c r="AO450" s="311"/>
      <c r="AP450" s="311"/>
      <c r="AQ450" s="311"/>
      <c r="AR450" s="311"/>
      <c r="AS450" s="311"/>
      <c r="AT450" s="311"/>
      <c r="AU450" s="311"/>
      <c r="AV450" s="311"/>
      <c r="AW450" s="311"/>
      <c r="AX450" s="311"/>
      <c r="AY450" s="311"/>
      <c r="AZ450" s="311"/>
      <c r="BA450" s="311"/>
      <c r="BB450" s="9"/>
      <c r="BC450" s="254"/>
      <c r="BD450" s="254"/>
      <c r="BE450" s="254"/>
      <c r="BF450" s="254"/>
      <c r="BG450" s="254"/>
      <c r="BH450" s="254"/>
      <c r="BI450" s="254"/>
      <c r="BJ450" s="254"/>
      <c r="BK450" s="254"/>
      <c r="BL450" s="254"/>
      <c r="BM450" s="254"/>
      <c r="BN450" s="254"/>
      <c r="BO450" s="254"/>
      <c r="BP450" s="254"/>
      <c r="BQ450" s="254"/>
      <c r="BR450" s="254"/>
      <c r="BS450" s="254"/>
      <c r="BT450" s="254"/>
      <c r="BU450" s="255"/>
      <c r="BV450" s="272"/>
      <c r="BW450" s="273"/>
      <c r="BX450" s="273"/>
      <c r="BY450" s="273"/>
      <c r="BZ450" s="273"/>
      <c r="CA450" s="273"/>
      <c r="CB450" s="273"/>
      <c r="CC450" s="273"/>
      <c r="CD450" s="273"/>
      <c r="CE450" s="274"/>
    </row>
    <row r="451" spans="1:83" s="41" customFormat="1" ht="15.75" thickBot="1" x14ac:dyDescent="0.3">
      <c r="A451" s="185" t="s">
        <v>50</v>
      </c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293"/>
      <c r="AF451" s="293"/>
      <c r="AG451" s="293"/>
      <c r="AH451" s="293"/>
      <c r="AI451" s="293"/>
      <c r="AJ451" s="293"/>
      <c r="AK451" s="293"/>
      <c r="AL451" s="293"/>
      <c r="AM451" s="293"/>
      <c r="AN451" s="293"/>
      <c r="AO451" s="293"/>
      <c r="AP451" s="293"/>
      <c r="AQ451" s="293"/>
      <c r="AR451" s="293"/>
      <c r="AS451" s="293"/>
      <c r="AT451" s="293"/>
      <c r="AU451" s="293"/>
      <c r="AV451" s="293"/>
      <c r="AW451" s="293"/>
      <c r="AX451" s="293"/>
      <c r="AY451" s="293"/>
      <c r="AZ451" s="293"/>
      <c r="BA451" s="293"/>
      <c r="BB451" s="9"/>
      <c r="BC451" s="254"/>
      <c r="BD451" s="254"/>
      <c r="BE451" s="254"/>
      <c r="BF451" s="254"/>
      <c r="BG451" s="254"/>
      <c r="BH451" s="254"/>
      <c r="BI451" s="254"/>
      <c r="BJ451" s="254"/>
      <c r="BK451" s="254"/>
      <c r="BL451" s="254"/>
      <c r="BM451" s="254"/>
      <c r="BN451" s="254"/>
      <c r="BO451" s="254"/>
      <c r="BP451" s="254"/>
      <c r="BQ451" s="254"/>
      <c r="BR451" s="254"/>
      <c r="BS451" s="254"/>
      <c r="BT451" s="254"/>
      <c r="BU451" s="255"/>
      <c r="BV451" s="275"/>
      <c r="BW451" s="276"/>
      <c r="BX451" s="276"/>
      <c r="BY451" s="276"/>
      <c r="BZ451" s="276"/>
      <c r="CA451" s="276"/>
      <c r="CB451" s="276"/>
      <c r="CC451" s="276"/>
      <c r="CD451" s="276"/>
      <c r="CE451" s="277"/>
    </row>
    <row r="452" spans="1:83" s="41" customFormat="1" ht="35.25" customHeight="1" x14ac:dyDescent="0.25">
      <c r="A452" s="240" t="s">
        <v>133</v>
      </c>
      <c r="B452" s="240"/>
      <c r="C452" s="240"/>
      <c r="D452" s="240"/>
      <c r="E452" s="240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40"/>
      <c r="AT452" s="240"/>
      <c r="AU452" s="240"/>
      <c r="AV452" s="240"/>
      <c r="AW452" s="240"/>
      <c r="AX452" s="240"/>
      <c r="AY452" s="240"/>
      <c r="AZ452" s="240"/>
      <c r="BA452" s="240"/>
      <c r="BB452" s="240"/>
      <c r="BC452" s="240"/>
      <c r="BD452" s="240"/>
      <c r="BE452" s="240"/>
      <c r="BF452" s="240"/>
      <c r="BG452" s="185" t="s">
        <v>117</v>
      </c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</row>
    <row r="453" spans="1:83" s="41" customFormat="1" ht="3.75" customHeight="1" x14ac:dyDescent="0.2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185"/>
      <c r="AT453" s="185"/>
      <c r="AU453" s="185"/>
      <c r="AV453" s="185"/>
      <c r="AW453" s="185"/>
      <c r="AX453" s="185"/>
      <c r="AY453" s="185"/>
      <c r="AZ453" s="185"/>
      <c r="BA453" s="185"/>
      <c r="BB453" s="185"/>
      <c r="BC453" s="185"/>
      <c r="BD453" s="185"/>
      <c r="BE453" s="185"/>
      <c r="BF453" s="185"/>
      <c r="BG453" s="185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R453" s="185"/>
      <c r="BS453" s="185"/>
      <c r="BT453" s="185"/>
      <c r="BU453" s="185"/>
      <c r="BV453" s="185"/>
      <c r="BW453" s="185"/>
      <c r="BX453" s="185"/>
      <c r="BY453" s="185"/>
      <c r="BZ453" s="185"/>
      <c r="CA453" s="185"/>
      <c r="CB453" s="185"/>
      <c r="CC453" s="185"/>
      <c r="CD453" s="185"/>
      <c r="CE453" s="185"/>
    </row>
    <row r="454" spans="1:83" s="41" customFormat="1" x14ac:dyDescent="0.25">
      <c r="A454" s="185" t="s">
        <v>55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185"/>
      <c r="AT454" s="185"/>
      <c r="AU454" s="185"/>
      <c r="AV454" s="185"/>
      <c r="AW454" s="185"/>
      <c r="AX454" s="185"/>
      <c r="AY454" s="185"/>
      <c r="AZ454" s="185"/>
      <c r="BA454" s="185"/>
      <c r="BB454" s="185"/>
      <c r="BC454" s="185"/>
      <c r="BD454" s="185"/>
      <c r="BE454" s="185"/>
      <c r="BF454" s="185"/>
      <c r="BG454" s="185"/>
      <c r="BH454" s="185"/>
      <c r="BI454" s="185"/>
      <c r="BJ454" s="185"/>
      <c r="BK454" s="185"/>
      <c r="BL454" s="185"/>
      <c r="BM454" s="185"/>
      <c r="BN454" s="185"/>
      <c r="BO454" s="185"/>
      <c r="BP454" s="185"/>
      <c r="BQ454" s="185"/>
      <c r="BR454" s="185"/>
      <c r="BS454" s="185"/>
      <c r="BT454" s="185"/>
      <c r="BU454" s="185"/>
      <c r="BV454" s="185"/>
      <c r="BW454" s="185"/>
      <c r="BX454" s="185"/>
      <c r="BY454" s="185"/>
      <c r="BZ454" s="185"/>
      <c r="CA454" s="185"/>
      <c r="CB454" s="185"/>
      <c r="CC454" s="185"/>
      <c r="CD454" s="185"/>
      <c r="CE454" s="185"/>
    </row>
    <row r="455" spans="1:83" s="41" customFormat="1" x14ac:dyDescent="0.25">
      <c r="A455" s="185" t="s">
        <v>56</v>
      </c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R455" s="185"/>
      <c r="BS455" s="185"/>
      <c r="BT455" s="185"/>
      <c r="BU455" s="185"/>
      <c r="BV455" s="185"/>
      <c r="BW455" s="185"/>
      <c r="BX455" s="185"/>
      <c r="BY455" s="185"/>
      <c r="BZ455" s="185"/>
      <c r="CA455" s="185"/>
      <c r="CB455" s="185"/>
      <c r="CC455" s="185"/>
      <c r="CD455" s="185"/>
      <c r="CE455" s="185"/>
    </row>
    <row r="456" spans="1:83" s="41" customForma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</row>
    <row r="457" spans="1:83" s="41" customFormat="1" ht="31.5" customHeight="1" x14ac:dyDescent="0.25">
      <c r="A457" s="259" t="s">
        <v>41</v>
      </c>
      <c r="B457" s="205"/>
      <c r="C457" s="205"/>
      <c r="D457" s="205"/>
      <c r="E457" s="205" t="s">
        <v>22</v>
      </c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 t="s">
        <v>23</v>
      </c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62" t="s">
        <v>24</v>
      </c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  <c r="CD457" s="206"/>
      <c r="CE457" s="207"/>
    </row>
    <row r="458" spans="1:83" s="41" customFormat="1" ht="24.75" customHeight="1" x14ac:dyDescent="0.25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8" t="s">
        <v>42</v>
      </c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  <c r="AT458" s="209"/>
      <c r="AU458" s="209"/>
      <c r="AV458" s="209"/>
      <c r="AW458" s="210"/>
      <c r="AX458" s="205" t="s">
        <v>25</v>
      </c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174" t="s">
        <v>32</v>
      </c>
      <c r="BI458" s="175"/>
      <c r="BJ458" s="175"/>
      <c r="BK458" s="175"/>
      <c r="BL458" s="175"/>
      <c r="BM458" s="176"/>
      <c r="BN458" s="174" t="s">
        <v>33</v>
      </c>
      <c r="BO458" s="175"/>
      <c r="BP458" s="175"/>
      <c r="BQ458" s="175"/>
      <c r="BR458" s="175"/>
      <c r="BS458" s="176"/>
      <c r="BT458" s="174" t="s">
        <v>34</v>
      </c>
      <c r="BU458" s="175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6"/>
    </row>
    <row r="459" spans="1:83" s="41" customFormat="1" ht="39" customHeight="1" x14ac:dyDescent="0.25">
      <c r="A459" s="205"/>
      <c r="B459" s="205"/>
      <c r="C459" s="205"/>
      <c r="D459" s="205"/>
      <c r="E459" s="259" t="s">
        <v>42</v>
      </c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59" t="s">
        <v>42</v>
      </c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11"/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3"/>
      <c r="AX459" s="205" t="s">
        <v>44</v>
      </c>
      <c r="AY459" s="205"/>
      <c r="AZ459" s="205"/>
      <c r="BA459" s="205"/>
      <c r="BB459" s="204" t="s">
        <v>26</v>
      </c>
      <c r="BC459" s="204"/>
      <c r="BD459" s="204"/>
      <c r="BE459" s="204"/>
      <c r="BF459" s="204"/>
      <c r="BG459" s="204"/>
      <c r="BH459" s="177"/>
      <c r="BI459" s="178"/>
      <c r="BJ459" s="178"/>
      <c r="BK459" s="178"/>
      <c r="BL459" s="178"/>
      <c r="BM459" s="179"/>
      <c r="BN459" s="177"/>
      <c r="BO459" s="178"/>
      <c r="BP459" s="178"/>
      <c r="BQ459" s="178"/>
      <c r="BR459" s="178"/>
      <c r="BS459" s="179"/>
      <c r="BT459" s="177"/>
      <c r="BU459" s="178"/>
      <c r="BV459" s="178"/>
      <c r="BW459" s="178"/>
      <c r="BX459" s="178"/>
      <c r="BY459" s="178"/>
      <c r="BZ459" s="178"/>
      <c r="CA459" s="178"/>
      <c r="CB459" s="178"/>
      <c r="CC459" s="178"/>
      <c r="CD459" s="178"/>
      <c r="CE459" s="179"/>
    </row>
    <row r="460" spans="1:83" s="41" customFormat="1" ht="19.5" hidden="1" customHeight="1" x14ac:dyDescent="0.25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14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6"/>
      <c r="AX460" s="205"/>
      <c r="AY460" s="205"/>
      <c r="AZ460" s="205"/>
      <c r="BA460" s="205"/>
      <c r="BB460" s="204"/>
      <c r="BC460" s="204"/>
      <c r="BD460" s="204"/>
      <c r="BE460" s="204"/>
      <c r="BF460" s="204"/>
      <c r="BG460" s="204"/>
      <c r="BH460" s="180"/>
      <c r="BI460" s="181"/>
      <c r="BJ460" s="181"/>
      <c r="BK460" s="181"/>
      <c r="BL460" s="181"/>
      <c r="BM460" s="182"/>
      <c r="BN460" s="180"/>
      <c r="BO460" s="181"/>
      <c r="BP460" s="181"/>
      <c r="BQ460" s="181"/>
      <c r="BR460" s="181"/>
      <c r="BS460" s="182"/>
      <c r="BT460" s="180"/>
      <c r="BU460" s="181"/>
      <c r="BV460" s="181"/>
      <c r="BW460" s="181"/>
      <c r="BX460" s="181"/>
      <c r="BY460" s="181"/>
      <c r="BZ460" s="181"/>
      <c r="CA460" s="181"/>
      <c r="CB460" s="181"/>
      <c r="CC460" s="181"/>
      <c r="CD460" s="181"/>
      <c r="CE460" s="182"/>
    </row>
    <row r="461" spans="1:83" s="41" customFormat="1" ht="16.5" customHeight="1" x14ac:dyDescent="0.25">
      <c r="A461" s="184" t="s">
        <v>12</v>
      </c>
      <c r="B461" s="184"/>
      <c r="C461" s="184"/>
      <c r="D461" s="184"/>
      <c r="E461" s="184" t="s">
        <v>13</v>
      </c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257" t="s">
        <v>14</v>
      </c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3"/>
      <c r="AE461" s="256" t="s">
        <v>15</v>
      </c>
      <c r="AF461" s="257"/>
      <c r="AG461" s="257"/>
      <c r="AH461" s="257"/>
      <c r="AI461" s="257"/>
      <c r="AJ461" s="257"/>
      <c r="AK461" s="257"/>
      <c r="AL461" s="257"/>
      <c r="AM461" s="257"/>
      <c r="AN461" s="257"/>
      <c r="AO461" s="257"/>
      <c r="AP461" s="257"/>
      <c r="AQ461" s="257"/>
      <c r="AR461" s="257"/>
      <c r="AS461" s="257"/>
      <c r="AT461" s="257"/>
      <c r="AU461" s="257"/>
      <c r="AV461" s="257"/>
      <c r="AW461" s="258"/>
      <c r="AX461" s="184" t="s">
        <v>16</v>
      </c>
      <c r="AY461" s="184"/>
      <c r="AZ461" s="184"/>
      <c r="BA461" s="184"/>
      <c r="BB461" s="184" t="s">
        <v>17</v>
      </c>
      <c r="BC461" s="184"/>
      <c r="BD461" s="184"/>
      <c r="BE461" s="184"/>
      <c r="BF461" s="184"/>
      <c r="BG461" s="184"/>
      <c r="BH461" s="184" t="s">
        <v>18</v>
      </c>
      <c r="BI461" s="184"/>
      <c r="BJ461" s="184"/>
      <c r="BK461" s="184"/>
      <c r="BL461" s="184"/>
      <c r="BM461" s="184"/>
      <c r="BN461" s="184" t="s">
        <v>19</v>
      </c>
      <c r="BO461" s="184"/>
      <c r="BP461" s="184"/>
      <c r="BQ461" s="184"/>
      <c r="BR461" s="184"/>
      <c r="BS461" s="184"/>
      <c r="BT461" s="241" t="s">
        <v>20</v>
      </c>
      <c r="BU461" s="242"/>
      <c r="BV461" s="242"/>
      <c r="BW461" s="242"/>
      <c r="BX461" s="242"/>
      <c r="BY461" s="242"/>
      <c r="BZ461" s="242"/>
      <c r="CA461" s="242"/>
      <c r="CB461" s="242"/>
      <c r="CC461" s="242"/>
      <c r="CD461" s="242"/>
      <c r="CE461" s="243"/>
    </row>
    <row r="462" spans="1:83" s="41" customFormat="1" ht="61.5" customHeight="1" x14ac:dyDescent="0.25">
      <c r="A462" s="201" t="s">
        <v>12</v>
      </c>
      <c r="B462" s="202"/>
      <c r="C462" s="202"/>
      <c r="D462" s="203"/>
      <c r="E462" s="201" t="s">
        <v>85</v>
      </c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3"/>
      <c r="R462" s="145" t="s">
        <v>86</v>
      </c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7"/>
      <c r="AE462" s="197" t="s">
        <v>75</v>
      </c>
      <c r="AF462" s="198"/>
      <c r="AG462" s="198"/>
      <c r="AH462" s="198"/>
      <c r="AI462" s="198"/>
      <c r="AJ462" s="198"/>
      <c r="AK462" s="198"/>
      <c r="AL462" s="198"/>
      <c r="AM462" s="198"/>
      <c r="AN462" s="198"/>
      <c r="AO462" s="198"/>
      <c r="AP462" s="198"/>
      <c r="AQ462" s="198"/>
      <c r="AR462" s="198"/>
      <c r="AS462" s="198"/>
      <c r="AT462" s="198"/>
      <c r="AU462" s="198"/>
      <c r="AV462" s="198"/>
      <c r="AW462" s="199"/>
      <c r="AX462" s="200" t="s">
        <v>88</v>
      </c>
      <c r="AY462" s="200"/>
      <c r="AZ462" s="200"/>
      <c r="BA462" s="200"/>
      <c r="BB462" s="195">
        <v>744</v>
      </c>
      <c r="BC462" s="195"/>
      <c r="BD462" s="195"/>
      <c r="BE462" s="195"/>
      <c r="BF462" s="195"/>
      <c r="BG462" s="195"/>
      <c r="BH462" s="195">
        <v>100</v>
      </c>
      <c r="BI462" s="195"/>
      <c r="BJ462" s="195"/>
      <c r="BK462" s="195"/>
      <c r="BL462" s="195"/>
      <c r="BM462" s="195"/>
      <c r="BN462" s="195">
        <v>100</v>
      </c>
      <c r="BO462" s="195"/>
      <c r="BP462" s="195"/>
      <c r="BQ462" s="195"/>
      <c r="BR462" s="195"/>
      <c r="BS462" s="195"/>
      <c r="BT462" s="145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7"/>
    </row>
    <row r="463" spans="1:83" s="41" customFormat="1" ht="18.75" customHeight="1" x14ac:dyDescent="0.25">
      <c r="A463" s="225"/>
      <c r="B463" s="286"/>
      <c r="C463" s="286"/>
      <c r="D463" s="223"/>
      <c r="E463" s="225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23"/>
      <c r="R463" s="225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23"/>
      <c r="AE463" s="187" t="s">
        <v>79</v>
      </c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88"/>
      <c r="AT463" s="188"/>
      <c r="AU463" s="188"/>
      <c r="AV463" s="188"/>
      <c r="AW463" s="196"/>
      <c r="AX463" s="43"/>
      <c r="AY463" s="44"/>
      <c r="AZ463" s="44"/>
      <c r="BA463" s="45"/>
      <c r="BB463" s="46"/>
      <c r="BC463" s="47"/>
      <c r="BD463" s="47"/>
      <c r="BE463" s="47"/>
      <c r="BF463" s="47"/>
      <c r="BG463" s="48"/>
      <c r="BH463" s="145">
        <v>100</v>
      </c>
      <c r="BI463" s="146"/>
      <c r="BJ463" s="146"/>
      <c r="BK463" s="146"/>
      <c r="BL463" s="146"/>
      <c r="BM463" s="147"/>
      <c r="BN463" s="145">
        <v>100</v>
      </c>
      <c r="BO463" s="146"/>
      <c r="BP463" s="146"/>
      <c r="BQ463" s="146"/>
      <c r="BR463" s="146"/>
      <c r="BS463" s="1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8"/>
    </row>
    <row r="464" spans="1:83" s="41" customFormat="1" ht="28.5" customHeight="1" x14ac:dyDescent="0.25">
      <c r="A464" s="359"/>
      <c r="B464" s="293"/>
      <c r="C464" s="293"/>
      <c r="D464" s="360"/>
      <c r="E464" s="359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360"/>
      <c r="R464" s="359"/>
      <c r="S464" s="293"/>
      <c r="T464" s="293"/>
      <c r="U464" s="293"/>
      <c r="V464" s="293"/>
      <c r="W464" s="293"/>
      <c r="X464" s="293"/>
      <c r="Y464" s="293"/>
      <c r="Z464" s="293"/>
      <c r="AA464" s="293"/>
      <c r="AB464" s="293"/>
      <c r="AC464" s="293"/>
      <c r="AD464" s="360"/>
      <c r="AE464" s="151" t="s">
        <v>77</v>
      </c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3"/>
      <c r="AX464" s="44"/>
      <c r="AY464" s="44"/>
      <c r="AZ464" s="44"/>
      <c r="BA464" s="45"/>
      <c r="BB464" s="46"/>
      <c r="BC464" s="47"/>
      <c r="BD464" s="47"/>
      <c r="BE464" s="47"/>
      <c r="BF464" s="47"/>
      <c r="BG464" s="48"/>
      <c r="BH464" s="145">
        <v>100</v>
      </c>
      <c r="BI464" s="146"/>
      <c r="BJ464" s="146"/>
      <c r="BK464" s="146"/>
      <c r="BL464" s="146"/>
      <c r="BM464" s="147"/>
      <c r="BN464" s="145">
        <v>100</v>
      </c>
      <c r="BO464" s="146"/>
      <c r="BP464" s="146"/>
      <c r="BQ464" s="146"/>
      <c r="BR464" s="146"/>
      <c r="BS464" s="1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8"/>
    </row>
    <row r="465" spans="1:83" s="41" customFormat="1" ht="56.25" customHeight="1" x14ac:dyDescent="0.25">
      <c r="A465" s="359"/>
      <c r="B465" s="293"/>
      <c r="C465" s="293"/>
      <c r="D465" s="360"/>
      <c r="E465" s="359"/>
      <c r="F465" s="293"/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360"/>
      <c r="R465" s="359"/>
      <c r="S465" s="293"/>
      <c r="T465" s="293"/>
      <c r="U465" s="293"/>
      <c r="V465" s="293"/>
      <c r="W465" s="293"/>
      <c r="X465" s="293"/>
      <c r="Y465" s="293"/>
      <c r="Z465" s="293"/>
      <c r="AA465" s="293"/>
      <c r="AB465" s="293"/>
      <c r="AC465" s="293"/>
      <c r="AD465" s="360"/>
      <c r="AE465" s="187" t="s">
        <v>102</v>
      </c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96"/>
      <c r="AX465" s="43"/>
      <c r="AY465" s="44"/>
      <c r="AZ465" s="44"/>
      <c r="BA465" s="45"/>
      <c r="BB465" s="46"/>
      <c r="BC465" s="47"/>
      <c r="BD465" s="47"/>
      <c r="BE465" s="47"/>
      <c r="BF465" s="47"/>
      <c r="BG465" s="48"/>
      <c r="BH465" s="145">
        <v>100</v>
      </c>
      <c r="BI465" s="146"/>
      <c r="BJ465" s="146"/>
      <c r="BK465" s="146"/>
      <c r="BL465" s="146"/>
      <c r="BM465" s="147"/>
      <c r="BN465" s="145">
        <v>100</v>
      </c>
      <c r="BO465" s="146"/>
      <c r="BP465" s="146"/>
      <c r="BQ465" s="146"/>
      <c r="BR465" s="146"/>
      <c r="BS465" s="1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8"/>
    </row>
    <row r="466" spans="1:83" s="41" customFormat="1" ht="23.25" customHeight="1" x14ac:dyDescent="0.25">
      <c r="A466" s="359"/>
      <c r="B466" s="293"/>
      <c r="C466" s="293"/>
      <c r="D466" s="360"/>
      <c r="E466" s="359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360"/>
      <c r="R466" s="359"/>
      <c r="S466" s="293"/>
      <c r="T466" s="293"/>
      <c r="U466" s="293"/>
      <c r="V466" s="293"/>
      <c r="W466" s="293"/>
      <c r="X466" s="293"/>
      <c r="Y466" s="293"/>
      <c r="Z466" s="293"/>
      <c r="AA466" s="293"/>
      <c r="AB466" s="293"/>
      <c r="AC466" s="293"/>
      <c r="AD466" s="360"/>
      <c r="AE466" s="151" t="s">
        <v>77</v>
      </c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3"/>
      <c r="AX466" s="44"/>
      <c r="AY466" s="44"/>
      <c r="AZ466" s="44"/>
      <c r="BA466" s="44"/>
      <c r="BB466" s="46"/>
      <c r="BC466" s="47"/>
      <c r="BD466" s="47"/>
      <c r="BE466" s="47"/>
      <c r="BF466" s="47"/>
      <c r="BG466" s="48"/>
      <c r="BH466" s="145">
        <v>100</v>
      </c>
      <c r="BI466" s="146"/>
      <c r="BJ466" s="146"/>
      <c r="BK466" s="146"/>
      <c r="BL466" s="146"/>
      <c r="BM466" s="147"/>
      <c r="BN466" s="145">
        <v>100</v>
      </c>
      <c r="BO466" s="146"/>
      <c r="BP466" s="146"/>
      <c r="BQ466" s="146"/>
      <c r="BR466" s="146"/>
      <c r="BS466" s="1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8"/>
    </row>
    <row r="467" spans="1:83" s="41" customFormat="1" ht="23.25" customHeight="1" x14ac:dyDescent="0.25">
      <c r="A467" s="359"/>
      <c r="B467" s="293"/>
      <c r="C467" s="293"/>
      <c r="D467" s="360"/>
      <c r="E467" s="359"/>
      <c r="F467" s="293"/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360"/>
      <c r="R467" s="359"/>
      <c r="S467" s="293"/>
      <c r="T467" s="293"/>
      <c r="U467" s="293"/>
      <c r="V467" s="293"/>
      <c r="W467" s="293"/>
      <c r="X467" s="293"/>
      <c r="Y467" s="293"/>
      <c r="Z467" s="293"/>
      <c r="AA467" s="293"/>
      <c r="AB467" s="293"/>
      <c r="AC467" s="293"/>
      <c r="AD467" s="360"/>
      <c r="AE467" s="151" t="s">
        <v>80</v>
      </c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3"/>
      <c r="AX467" s="44"/>
      <c r="AY467" s="44"/>
      <c r="AZ467" s="44"/>
      <c r="BA467" s="44"/>
      <c r="BB467" s="46"/>
      <c r="BC467" s="47"/>
      <c r="BD467" s="47"/>
      <c r="BE467" s="47"/>
      <c r="BF467" s="47"/>
      <c r="BG467" s="48"/>
      <c r="BH467" s="145">
        <v>100</v>
      </c>
      <c r="BI467" s="146"/>
      <c r="BJ467" s="146"/>
      <c r="BK467" s="146"/>
      <c r="BL467" s="146"/>
      <c r="BM467" s="147"/>
      <c r="BN467" s="145">
        <v>100</v>
      </c>
      <c r="BO467" s="146"/>
      <c r="BP467" s="146"/>
      <c r="BQ467" s="146"/>
      <c r="BR467" s="146"/>
      <c r="BS467" s="1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8"/>
    </row>
    <row r="468" spans="1:83" s="41" customFormat="1" ht="29.25" customHeight="1" x14ac:dyDescent="0.25">
      <c r="A468" s="359"/>
      <c r="B468" s="293"/>
      <c r="C468" s="293"/>
      <c r="D468" s="360"/>
      <c r="E468" s="359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360"/>
      <c r="R468" s="359"/>
      <c r="S468" s="293"/>
      <c r="T468" s="293"/>
      <c r="U468" s="293"/>
      <c r="V468" s="293"/>
      <c r="W468" s="293"/>
      <c r="X468" s="293"/>
      <c r="Y468" s="293"/>
      <c r="Z468" s="293"/>
      <c r="AA468" s="293"/>
      <c r="AB468" s="293"/>
      <c r="AC468" s="293"/>
      <c r="AD468" s="360"/>
      <c r="AE468" s="151" t="s">
        <v>78</v>
      </c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3"/>
      <c r="AX468" s="72"/>
      <c r="AY468" s="72"/>
      <c r="AZ468" s="72"/>
      <c r="BA468" s="72"/>
      <c r="BB468" s="27"/>
      <c r="BC468" s="63"/>
      <c r="BD468" s="63"/>
      <c r="BE468" s="63"/>
      <c r="BF468" s="63"/>
      <c r="BG468" s="64"/>
      <c r="BH468" s="145">
        <v>100</v>
      </c>
      <c r="BI468" s="146"/>
      <c r="BJ468" s="146"/>
      <c r="BK468" s="146"/>
      <c r="BL468" s="146"/>
      <c r="BM468" s="147"/>
      <c r="BN468" s="145">
        <v>100</v>
      </c>
      <c r="BO468" s="146"/>
      <c r="BP468" s="146"/>
      <c r="BQ468" s="146"/>
      <c r="BR468" s="146"/>
      <c r="BS468" s="1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8"/>
    </row>
    <row r="469" spans="1:83" s="144" customFormat="1" ht="75" customHeight="1" x14ac:dyDescent="0.25">
      <c r="A469" s="359"/>
      <c r="B469" s="293"/>
      <c r="C469" s="293"/>
      <c r="D469" s="360"/>
      <c r="E469" s="359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360"/>
      <c r="R469" s="359"/>
      <c r="S469" s="293"/>
      <c r="T469" s="293"/>
      <c r="U469" s="293"/>
      <c r="V469" s="293"/>
      <c r="W469" s="293"/>
      <c r="X469" s="293"/>
      <c r="Y469" s="293"/>
      <c r="Z469" s="293"/>
      <c r="AA469" s="293"/>
      <c r="AB469" s="293"/>
      <c r="AC469" s="293"/>
      <c r="AD469" s="360"/>
      <c r="AE469" s="151" t="s">
        <v>116</v>
      </c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3"/>
      <c r="AX469" s="138"/>
      <c r="AY469" s="138"/>
      <c r="AZ469" s="138"/>
      <c r="BA469" s="138"/>
      <c r="BB469" s="139"/>
      <c r="BC469" s="140"/>
      <c r="BD469" s="140"/>
      <c r="BE469" s="140"/>
      <c r="BF469" s="140"/>
      <c r="BG469" s="141"/>
      <c r="BH469" s="145">
        <v>100</v>
      </c>
      <c r="BI469" s="146"/>
      <c r="BJ469" s="146"/>
      <c r="BK469" s="146"/>
      <c r="BL469" s="146"/>
      <c r="BM469" s="147"/>
      <c r="BN469" s="145">
        <v>100</v>
      </c>
      <c r="BO469" s="146"/>
      <c r="BP469" s="146"/>
      <c r="BQ469" s="146"/>
      <c r="BR469" s="146"/>
      <c r="BS469" s="147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3"/>
    </row>
    <row r="470" spans="1:83" s="41" customFormat="1" ht="24.75" customHeight="1" x14ac:dyDescent="0.25">
      <c r="A470" s="359"/>
      <c r="B470" s="293"/>
      <c r="C470" s="293"/>
      <c r="D470" s="360"/>
      <c r="E470" s="359"/>
      <c r="F470" s="293"/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360"/>
      <c r="R470" s="359"/>
      <c r="S470" s="293"/>
      <c r="T470" s="293"/>
      <c r="U470" s="293"/>
      <c r="V470" s="293"/>
      <c r="W470" s="293"/>
      <c r="X470" s="293"/>
      <c r="Y470" s="293"/>
      <c r="Z470" s="293"/>
      <c r="AA470" s="293"/>
      <c r="AB470" s="293"/>
      <c r="AC470" s="293"/>
      <c r="AD470" s="360"/>
      <c r="AE470" s="187" t="s">
        <v>106</v>
      </c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96"/>
      <c r="AX470" s="44"/>
      <c r="AY470" s="44"/>
      <c r="AZ470" s="44"/>
      <c r="BA470" s="44"/>
      <c r="BB470" s="46"/>
      <c r="BC470" s="47"/>
      <c r="BD470" s="47"/>
      <c r="BE470" s="47"/>
      <c r="BF470" s="47"/>
      <c r="BG470" s="48"/>
      <c r="BH470" s="145">
        <v>100</v>
      </c>
      <c r="BI470" s="146"/>
      <c r="BJ470" s="146"/>
      <c r="BK470" s="146"/>
      <c r="BL470" s="146"/>
      <c r="BM470" s="147"/>
      <c r="BN470" s="145">
        <v>100</v>
      </c>
      <c r="BO470" s="146"/>
      <c r="BP470" s="146"/>
      <c r="BQ470" s="146"/>
      <c r="BR470" s="146"/>
      <c r="BS470" s="1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8"/>
    </row>
    <row r="471" spans="1:83" s="41" customFormat="1" ht="27.75" customHeight="1" x14ac:dyDescent="0.25">
      <c r="A471" s="359"/>
      <c r="B471" s="293"/>
      <c r="C471" s="293"/>
      <c r="D471" s="360"/>
      <c r="E471" s="359"/>
      <c r="F471" s="293"/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360"/>
      <c r="R471" s="359"/>
      <c r="S471" s="293"/>
      <c r="T471" s="293"/>
      <c r="U471" s="293"/>
      <c r="V471" s="293"/>
      <c r="W471" s="293"/>
      <c r="X471" s="293"/>
      <c r="Y471" s="293"/>
      <c r="Z471" s="293"/>
      <c r="AA471" s="293"/>
      <c r="AB471" s="293"/>
      <c r="AC471" s="293"/>
      <c r="AD471" s="360"/>
      <c r="AE471" s="151" t="s">
        <v>77</v>
      </c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3"/>
      <c r="AX471" s="44"/>
      <c r="AY471" s="44"/>
      <c r="AZ471" s="44"/>
      <c r="BA471" s="44"/>
      <c r="BB471" s="46"/>
      <c r="BC471" s="47"/>
      <c r="BD471" s="47"/>
      <c r="BE471" s="47"/>
      <c r="BF471" s="47"/>
      <c r="BG471" s="48"/>
      <c r="BH471" s="145">
        <v>100</v>
      </c>
      <c r="BI471" s="146"/>
      <c r="BJ471" s="146"/>
      <c r="BK471" s="146"/>
      <c r="BL471" s="146"/>
      <c r="BM471" s="147"/>
      <c r="BN471" s="145">
        <v>100</v>
      </c>
      <c r="BO471" s="146"/>
      <c r="BP471" s="146"/>
      <c r="BQ471" s="146"/>
      <c r="BR471" s="146"/>
      <c r="BS471" s="1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8"/>
    </row>
    <row r="472" spans="1:83" s="41" customFormat="1" ht="20.25" customHeight="1" x14ac:dyDescent="0.25">
      <c r="A472" s="359"/>
      <c r="B472" s="293"/>
      <c r="C472" s="293"/>
      <c r="D472" s="360"/>
      <c r="E472" s="359"/>
      <c r="F472" s="293"/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360"/>
      <c r="R472" s="359"/>
      <c r="S472" s="293"/>
      <c r="T472" s="293"/>
      <c r="U472" s="293"/>
      <c r="V472" s="293"/>
      <c r="W472" s="293"/>
      <c r="X472" s="293"/>
      <c r="Y472" s="293"/>
      <c r="Z472" s="293"/>
      <c r="AA472" s="293"/>
      <c r="AB472" s="293"/>
      <c r="AC472" s="293"/>
      <c r="AD472" s="360"/>
      <c r="AE472" s="187" t="s">
        <v>114</v>
      </c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196"/>
      <c r="AX472" s="44"/>
      <c r="AY472" s="44"/>
      <c r="AZ472" s="44"/>
      <c r="BA472" s="44"/>
      <c r="BB472" s="46"/>
      <c r="BC472" s="47"/>
      <c r="BD472" s="47"/>
      <c r="BE472" s="47"/>
      <c r="BF472" s="47"/>
      <c r="BG472" s="48"/>
      <c r="BH472" s="145">
        <v>100</v>
      </c>
      <c r="BI472" s="146"/>
      <c r="BJ472" s="146"/>
      <c r="BK472" s="146"/>
      <c r="BL472" s="146"/>
      <c r="BM472" s="147"/>
      <c r="BN472" s="145">
        <v>100</v>
      </c>
      <c r="BO472" s="146"/>
      <c r="BP472" s="146"/>
      <c r="BQ472" s="146"/>
      <c r="BR472" s="146"/>
      <c r="BS472" s="1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8"/>
    </row>
    <row r="473" spans="1:83" s="41" customFormat="1" ht="25.5" customHeight="1" x14ac:dyDescent="0.25">
      <c r="A473" s="359"/>
      <c r="B473" s="293"/>
      <c r="C473" s="293"/>
      <c r="D473" s="360"/>
      <c r="E473" s="359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360"/>
      <c r="R473" s="359"/>
      <c r="S473" s="293"/>
      <c r="T473" s="293"/>
      <c r="U473" s="293"/>
      <c r="V473" s="293"/>
      <c r="W473" s="293"/>
      <c r="X473" s="293"/>
      <c r="Y473" s="293"/>
      <c r="Z473" s="293"/>
      <c r="AA473" s="293"/>
      <c r="AB473" s="293"/>
      <c r="AC473" s="293"/>
      <c r="AD473" s="360"/>
      <c r="AE473" s="151" t="s">
        <v>77</v>
      </c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3"/>
      <c r="AX473" s="44"/>
      <c r="AY473" s="44"/>
      <c r="AZ473" s="44"/>
      <c r="BA473" s="44"/>
      <c r="BB473" s="46"/>
      <c r="BC473" s="47"/>
      <c r="BD473" s="47"/>
      <c r="BE473" s="47"/>
      <c r="BF473" s="47"/>
      <c r="BG473" s="48"/>
      <c r="BH473" s="145">
        <v>100</v>
      </c>
      <c r="BI473" s="146"/>
      <c r="BJ473" s="146"/>
      <c r="BK473" s="146"/>
      <c r="BL473" s="146"/>
      <c r="BM473" s="147"/>
      <c r="BN473" s="145">
        <v>100</v>
      </c>
      <c r="BO473" s="146"/>
      <c r="BP473" s="146"/>
      <c r="BQ473" s="146"/>
      <c r="BR473" s="146"/>
      <c r="BS473" s="1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8"/>
    </row>
    <row r="474" spans="1:83" s="41" customFormat="1" ht="27" customHeight="1" x14ac:dyDescent="0.25">
      <c r="A474" s="359"/>
      <c r="B474" s="293"/>
      <c r="C474" s="293"/>
      <c r="D474" s="360"/>
      <c r="E474" s="359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360"/>
      <c r="R474" s="359"/>
      <c r="S474" s="293"/>
      <c r="T474" s="293"/>
      <c r="U474" s="293"/>
      <c r="V474" s="293"/>
      <c r="W474" s="293"/>
      <c r="X474" s="293"/>
      <c r="Y474" s="293"/>
      <c r="Z474" s="293"/>
      <c r="AA474" s="293"/>
      <c r="AB474" s="293"/>
      <c r="AC474" s="293"/>
      <c r="AD474" s="360"/>
      <c r="AE474" s="151" t="s">
        <v>80</v>
      </c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3"/>
      <c r="AX474" s="44"/>
      <c r="AY474" s="44"/>
      <c r="AZ474" s="44"/>
      <c r="BA474" s="44"/>
      <c r="BB474" s="46"/>
      <c r="BC474" s="47"/>
      <c r="BD474" s="47"/>
      <c r="BE474" s="47"/>
      <c r="BF474" s="47"/>
      <c r="BG474" s="48"/>
      <c r="BH474" s="145">
        <v>100</v>
      </c>
      <c r="BI474" s="146"/>
      <c r="BJ474" s="146"/>
      <c r="BK474" s="146"/>
      <c r="BL474" s="146"/>
      <c r="BM474" s="147"/>
      <c r="BN474" s="145">
        <v>100</v>
      </c>
      <c r="BO474" s="146"/>
      <c r="BP474" s="146"/>
      <c r="BQ474" s="146"/>
      <c r="BR474" s="146"/>
      <c r="BS474" s="1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8"/>
    </row>
    <row r="475" spans="1:83" s="41" customFormat="1" ht="27.75" hidden="1" customHeight="1" x14ac:dyDescent="0.25">
      <c r="A475" s="359"/>
      <c r="B475" s="293"/>
      <c r="C475" s="293"/>
      <c r="D475" s="360"/>
      <c r="E475" s="359"/>
      <c r="F475" s="293"/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360"/>
      <c r="R475" s="359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3"/>
      <c r="AC475" s="293"/>
      <c r="AD475" s="360"/>
      <c r="AE475" s="151" t="s">
        <v>81</v>
      </c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3"/>
      <c r="AX475" s="44"/>
      <c r="AY475" s="44"/>
      <c r="AZ475" s="44"/>
      <c r="BA475" s="44"/>
      <c r="BB475" s="46"/>
      <c r="BC475" s="47"/>
      <c r="BD475" s="47"/>
      <c r="BE475" s="47"/>
      <c r="BF475" s="47"/>
      <c r="BG475" s="48"/>
      <c r="BH475" s="145">
        <v>100</v>
      </c>
      <c r="BI475" s="146"/>
      <c r="BJ475" s="146"/>
      <c r="BK475" s="146"/>
      <c r="BL475" s="146"/>
      <c r="BM475" s="147"/>
      <c r="BN475" s="145">
        <v>100</v>
      </c>
      <c r="BO475" s="146"/>
      <c r="BP475" s="146"/>
      <c r="BQ475" s="146"/>
      <c r="BR475" s="146"/>
      <c r="BS475" s="1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8"/>
    </row>
    <row r="476" spans="1:83" s="41" customFormat="1" x14ac:dyDescent="0.25">
      <c r="A476" s="359"/>
      <c r="B476" s="293"/>
      <c r="C476" s="293"/>
      <c r="D476" s="360"/>
      <c r="E476" s="359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360"/>
      <c r="R476" s="359"/>
      <c r="S476" s="293"/>
      <c r="T476" s="293"/>
      <c r="U476" s="293"/>
      <c r="V476" s="293"/>
      <c r="W476" s="293"/>
      <c r="X476" s="293"/>
      <c r="Y476" s="293"/>
      <c r="Z476" s="293"/>
      <c r="AA476" s="293"/>
      <c r="AB476" s="293"/>
      <c r="AC476" s="293"/>
      <c r="AD476" s="360"/>
      <c r="AE476" s="187" t="s">
        <v>111</v>
      </c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196"/>
      <c r="AX476" s="43"/>
      <c r="AY476" s="44"/>
      <c r="AZ476" s="44"/>
      <c r="BA476" s="45"/>
      <c r="BB476" s="46"/>
      <c r="BC476" s="47"/>
      <c r="BD476" s="47"/>
      <c r="BE476" s="47"/>
      <c r="BF476" s="47"/>
      <c r="BG476" s="48"/>
      <c r="BH476" s="145">
        <v>100</v>
      </c>
      <c r="BI476" s="146"/>
      <c r="BJ476" s="146"/>
      <c r="BK476" s="146"/>
      <c r="BL476" s="146"/>
      <c r="BM476" s="147"/>
      <c r="BN476" s="145">
        <v>100</v>
      </c>
      <c r="BO476" s="146"/>
      <c r="BP476" s="146"/>
      <c r="BQ476" s="146"/>
      <c r="BR476" s="146"/>
      <c r="BS476" s="1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8"/>
    </row>
    <row r="477" spans="1:83" s="41" customFormat="1" ht="29.25" customHeight="1" x14ac:dyDescent="0.25">
      <c r="A477" s="359"/>
      <c r="B477" s="293"/>
      <c r="C477" s="293"/>
      <c r="D477" s="360"/>
      <c r="E477" s="359"/>
      <c r="F477" s="293"/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360"/>
      <c r="R477" s="359"/>
      <c r="S477" s="293"/>
      <c r="T477" s="293"/>
      <c r="U477" s="293"/>
      <c r="V477" s="293"/>
      <c r="W477" s="293"/>
      <c r="X477" s="293"/>
      <c r="Y477" s="293"/>
      <c r="Z477" s="293"/>
      <c r="AA477" s="293"/>
      <c r="AB477" s="293"/>
      <c r="AC477" s="293"/>
      <c r="AD477" s="360"/>
      <c r="AE477" s="151" t="s">
        <v>77</v>
      </c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3"/>
      <c r="AX477" s="44"/>
      <c r="AY477" s="44"/>
      <c r="AZ477" s="44"/>
      <c r="BA477" s="45"/>
      <c r="BB477" s="46"/>
      <c r="BC477" s="47"/>
      <c r="BD477" s="47"/>
      <c r="BE477" s="47"/>
      <c r="BF477" s="47"/>
      <c r="BG477" s="48"/>
      <c r="BH477" s="145">
        <v>100</v>
      </c>
      <c r="BI477" s="146"/>
      <c r="BJ477" s="146"/>
      <c r="BK477" s="146"/>
      <c r="BL477" s="146"/>
      <c r="BM477" s="147"/>
      <c r="BN477" s="145">
        <v>100</v>
      </c>
      <c r="BO477" s="146"/>
      <c r="BP477" s="146"/>
      <c r="BQ477" s="146"/>
      <c r="BR477" s="146"/>
      <c r="BS477" s="1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8"/>
    </row>
    <row r="478" spans="1:83" s="41" customFormat="1" x14ac:dyDescent="0.25">
      <c r="A478" s="359"/>
      <c r="B478" s="293"/>
      <c r="C478" s="293"/>
      <c r="D478" s="360"/>
      <c r="E478" s="359"/>
      <c r="F478" s="293"/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360"/>
      <c r="R478" s="359"/>
      <c r="S478" s="293"/>
      <c r="T478" s="293"/>
      <c r="U478" s="293"/>
      <c r="V478" s="293"/>
      <c r="W478" s="293"/>
      <c r="X478" s="293"/>
      <c r="Y478" s="293"/>
      <c r="Z478" s="293"/>
      <c r="AA478" s="293"/>
      <c r="AB478" s="293"/>
      <c r="AC478" s="293"/>
      <c r="AD478" s="360"/>
      <c r="AE478" s="187" t="s">
        <v>83</v>
      </c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196"/>
      <c r="AX478" s="43"/>
      <c r="AY478" s="44"/>
      <c r="AZ478" s="44"/>
      <c r="BA478" s="45"/>
      <c r="BB478" s="46"/>
      <c r="BC478" s="47"/>
      <c r="BD478" s="47"/>
      <c r="BE478" s="47"/>
      <c r="BF478" s="47"/>
      <c r="BG478" s="48"/>
      <c r="BH478" s="145">
        <v>100</v>
      </c>
      <c r="BI478" s="146"/>
      <c r="BJ478" s="146"/>
      <c r="BK478" s="146"/>
      <c r="BL478" s="146"/>
      <c r="BM478" s="147"/>
      <c r="BN478" s="145">
        <v>100</v>
      </c>
      <c r="BO478" s="146"/>
      <c r="BP478" s="146"/>
      <c r="BQ478" s="146"/>
      <c r="BR478" s="146"/>
      <c r="BS478" s="1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8"/>
    </row>
    <row r="479" spans="1:83" s="41" customFormat="1" ht="24" customHeight="1" x14ac:dyDescent="0.25">
      <c r="A479" s="359"/>
      <c r="B479" s="293"/>
      <c r="C479" s="293"/>
      <c r="D479" s="360"/>
      <c r="E479" s="359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360"/>
      <c r="R479" s="359"/>
      <c r="S479" s="293"/>
      <c r="T479" s="293"/>
      <c r="U479" s="293"/>
      <c r="V479" s="293"/>
      <c r="W479" s="293"/>
      <c r="X479" s="293"/>
      <c r="Y479" s="293"/>
      <c r="Z479" s="293"/>
      <c r="AA479" s="293"/>
      <c r="AB479" s="293"/>
      <c r="AC479" s="293"/>
      <c r="AD479" s="360"/>
      <c r="AE479" s="151" t="s">
        <v>77</v>
      </c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3"/>
      <c r="AX479" s="44"/>
      <c r="AY479" s="44"/>
      <c r="AZ479" s="44"/>
      <c r="BA479" s="45"/>
      <c r="BB479" s="46"/>
      <c r="BC479" s="47"/>
      <c r="BD479" s="47"/>
      <c r="BE479" s="47"/>
      <c r="BF479" s="47"/>
      <c r="BG479" s="48"/>
      <c r="BH479" s="145">
        <v>100</v>
      </c>
      <c r="BI479" s="146"/>
      <c r="BJ479" s="146"/>
      <c r="BK479" s="146"/>
      <c r="BL479" s="146"/>
      <c r="BM479" s="147"/>
      <c r="BN479" s="145">
        <v>100</v>
      </c>
      <c r="BO479" s="146"/>
      <c r="BP479" s="146"/>
      <c r="BQ479" s="146"/>
      <c r="BR479" s="146"/>
      <c r="BS479" s="1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8"/>
    </row>
    <row r="480" spans="1:83" s="41" customFormat="1" ht="27.75" customHeight="1" x14ac:dyDescent="0.25">
      <c r="A480" s="359"/>
      <c r="B480" s="293"/>
      <c r="C480" s="293"/>
      <c r="D480" s="360"/>
      <c r="E480" s="359"/>
      <c r="F480" s="293"/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360"/>
      <c r="R480" s="359"/>
      <c r="S480" s="293"/>
      <c r="T480" s="293"/>
      <c r="U480" s="293"/>
      <c r="V480" s="293"/>
      <c r="W480" s="293"/>
      <c r="X480" s="293"/>
      <c r="Y480" s="293"/>
      <c r="Z480" s="293"/>
      <c r="AA480" s="293"/>
      <c r="AB480" s="293"/>
      <c r="AC480" s="293"/>
      <c r="AD480" s="360"/>
      <c r="AE480" s="151" t="s">
        <v>80</v>
      </c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3"/>
      <c r="AX480" s="44"/>
      <c r="AY480" s="44"/>
      <c r="AZ480" s="44"/>
      <c r="BA480" s="44"/>
      <c r="BB480" s="46"/>
      <c r="BC480" s="47"/>
      <c r="BD480" s="47"/>
      <c r="BE480" s="47"/>
      <c r="BF480" s="47"/>
      <c r="BG480" s="48"/>
      <c r="BH480" s="145">
        <v>100</v>
      </c>
      <c r="BI480" s="146"/>
      <c r="BJ480" s="146"/>
      <c r="BK480" s="146"/>
      <c r="BL480" s="146"/>
      <c r="BM480" s="147"/>
      <c r="BN480" s="145">
        <v>100</v>
      </c>
      <c r="BO480" s="146"/>
      <c r="BP480" s="146"/>
      <c r="BQ480" s="146"/>
      <c r="BR480" s="146"/>
      <c r="BS480" s="1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8"/>
    </row>
    <row r="481" spans="1:83" s="41" customFormat="1" ht="39.75" customHeight="1" x14ac:dyDescent="0.25">
      <c r="A481" s="359"/>
      <c r="B481" s="293"/>
      <c r="C481" s="293"/>
      <c r="D481" s="360"/>
      <c r="E481" s="359"/>
      <c r="F481" s="293"/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360"/>
      <c r="R481" s="359"/>
      <c r="S481" s="293"/>
      <c r="T481" s="293"/>
      <c r="U481" s="293"/>
      <c r="V481" s="293"/>
      <c r="W481" s="293"/>
      <c r="X481" s="293"/>
      <c r="Y481" s="293"/>
      <c r="Z481" s="293"/>
      <c r="AA481" s="293"/>
      <c r="AB481" s="293"/>
      <c r="AC481" s="293"/>
      <c r="AD481" s="360"/>
      <c r="AE481" s="187" t="s">
        <v>112</v>
      </c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96"/>
      <c r="AX481" s="44"/>
      <c r="AY481" s="44"/>
      <c r="AZ481" s="44"/>
      <c r="BA481" s="44"/>
      <c r="BB481" s="46"/>
      <c r="BC481" s="47"/>
      <c r="BD481" s="47"/>
      <c r="BE481" s="47"/>
      <c r="BF481" s="47"/>
      <c r="BG481" s="48"/>
      <c r="BH481" s="145">
        <v>100</v>
      </c>
      <c r="BI481" s="146"/>
      <c r="BJ481" s="146"/>
      <c r="BK481" s="146"/>
      <c r="BL481" s="146"/>
      <c r="BM481" s="147"/>
      <c r="BN481" s="145">
        <v>100</v>
      </c>
      <c r="BO481" s="146"/>
      <c r="BP481" s="146"/>
      <c r="BQ481" s="146"/>
      <c r="BR481" s="146"/>
      <c r="BS481" s="1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8"/>
    </row>
    <row r="482" spans="1:83" s="41" customFormat="1" ht="24.75" customHeight="1" x14ac:dyDescent="0.25">
      <c r="A482" s="359"/>
      <c r="B482" s="293"/>
      <c r="C482" s="293"/>
      <c r="D482" s="360"/>
      <c r="E482" s="359"/>
      <c r="F482" s="293"/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360"/>
      <c r="R482" s="359"/>
      <c r="S482" s="293"/>
      <c r="T482" s="293"/>
      <c r="U482" s="293"/>
      <c r="V482" s="293"/>
      <c r="W482" s="293"/>
      <c r="X482" s="293"/>
      <c r="Y482" s="293"/>
      <c r="Z482" s="293"/>
      <c r="AA482" s="293"/>
      <c r="AB482" s="293"/>
      <c r="AC482" s="293"/>
      <c r="AD482" s="360"/>
      <c r="AE482" s="151" t="s">
        <v>77</v>
      </c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3"/>
      <c r="AX482" s="44"/>
      <c r="AY482" s="44"/>
      <c r="AZ482" s="44"/>
      <c r="BA482" s="44"/>
      <c r="BB482" s="46"/>
      <c r="BC482" s="47"/>
      <c r="BD482" s="47"/>
      <c r="BE482" s="47"/>
      <c r="BF482" s="47"/>
      <c r="BG482" s="48"/>
      <c r="BH482" s="145">
        <v>100</v>
      </c>
      <c r="BI482" s="146"/>
      <c r="BJ482" s="146"/>
      <c r="BK482" s="146"/>
      <c r="BL482" s="146"/>
      <c r="BM482" s="147"/>
      <c r="BN482" s="145">
        <v>100</v>
      </c>
      <c r="BO482" s="146"/>
      <c r="BP482" s="146"/>
      <c r="BQ482" s="146"/>
      <c r="BR482" s="146"/>
      <c r="BS482" s="1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8"/>
    </row>
    <row r="483" spans="1:83" s="41" customFormat="1" ht="24.75" customHeight="1" x14ac:dyDescent="0.25">
      <c r="A483" s="359"/>
      <c r="B483" s="293"/>
      <c r="C483" s="293"/>
      <c r="D483" s="360"/>
      <c r="E483" s="359"/>
      <c r="F483" s="293"/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360"/>
      <c r="R483" s="359"/>
      <c r="S483" s="293"/>
      <c r="T483" s="293"/>
      <c r="U483" s="293"/>
      <c r="V483" s="293"/>
      <c r="W483" s="293"/>
      <c r="X483" s="293"/>
      <c r="Y483" s="293"/>
      <c r="Z483" s="293"/>
      <c r="AA483" s="293"/>
      <c r="AB483" s="293"/>
      <c r="AC483" s="293"/>
      <c r="AD483" s="360"/>
      <c r="AE483" s="151" t="s">
        <v>80</v>
      </c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3"/>
      <c r="AX483" s="44"/>
      <c r="AY483" s="44"/>
      <c r="AZ483" s="44"/>
      <c r="BA483" s="44"/>
      <c r="BB483" s="46"/>
      <c r="BC483" s="47"/>
      <c r="BD483" s="47"/>
      <c r="BE483" s="47"/>
      <c r="BF483" s="47"/>
      <c r="BG483" s="48"/>
      <c r="BH483" s="145">
        <v>100</v>
      </c>
      <c r="BI483" s="146"/>
      <c r="BJ483" s="146"/>
      <c r="BK483" s="146"/>
      <c r="BL483" s="146"/>
      <c r="BM483" s="147"/>
      <c r="BN483" s="145">
        <v>100</v>
      </c>
      <c r="BO483" s="146"/>
      <c r="BP483" s="146"/>
      <c r="BQ483" s="146"/>
      <c r="BR483" s="146"/>
      <c r="BS483" s="1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8"/>
    </row>
    <row r="484" spans="1:83" s="41" customFormat="1" ht="24.75" customHeight="1" x14ac:dyDescent="0.25">
      <c r="A484" s="287"/>
      <c r="B484" s="219"/>
      <c r="C484" s="219"/>
      <c r="D484" s="288"/>
      <c r="E484" s="287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88"/>
      <c r="R484" s="287"/>
      <c r="S484" s="21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  <c r="AD484" s="288"/>
      <c r="AE484" s="151" t="s">
        <v>81</v>
      </c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3"/>
      <c r="AX484" s="44"/>
      <c r="AY484" s="44"/>
      <c r="AZ484" s="44"/>
      <c r="BA484" s="44"/>
      <c r="BB484" s="46"/>
      <c r="BC484" s="47"/>
      <c r="BD484" s="47"/>
      <c r="BE484" s="47"/>
      <c r="BF484" s="47"/>
      <c r="BG484" s="48"/>
      <c r="BH484" s="145">
        <v>100</v>
      </c>
      <c r="BI484" s="146"/>
      <c r="BJ484" s="146"/>
      <c r="BK484" s="146"/>
      <c r="BL484" s="146"/>
      <c r="BM484" s="147"/>
      <c r="BN484" s="145">
        <v>100</v>
      </c>
      <c r="BO484" s="146"/>
      <c r="BP484" s="146"/>
      <c r="BQ484" s="146"/>
      <c r="BR484" s="146"/>
      <c r="BS484" s="1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8"/>
    </row>
    <row r="485" spans="1:83" s="41" customFormat="1" ht="38.25" customHeight="1" x14ac:dyDescent="0.25">
      <c r="A485" s="201" t="s">
        <v>13</v>
      </c>
      <c r="B485" s="202"/>
      <c r="C485" s="202"/>
      <c r="D485" s="203"/>
      <c r="E485" s="201" t="s">
        <v>85</v>
      </c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145" t="s">
        <v>86</v>
      </c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7"/>
      <c r="AE485" s="197" t="s">
        <v>89</v>
      </c>
      <c r="AF485" s="198"/>
      <c r="AG485" s="198"/>
      <c r="AH485" s="198"/>
      <c r="AI485" s="198"/>
      <c r="AJ485" s="198"/>
      <c r="AK485" s="198"/>
      <c r="AL485" s="198"/>
      <c r="AM485" s="198"/>
      <c r="AN485" s="198"/>
      <c r="AO485" s="198"/>
      <c r="AP485" s="198"/>
      <c r="AQ485" s="198"/>
      <c r="AR485" s="198"/>
      <c r="AS485" s="198"/>
      <c r="AT485" s="198"/>
      <c r="AU485" s="198"/>
      <c r="AV485" s="198"/>
      <c r="AW485" s="199"/>
      <c r="AX485" s="200" t="s">
        <v>88</v>
      </c>
      <c r="AY485" s="200"/>
      <c r="AZ485" s="200"/>
      <c r="BA485" s="200"/>
      <c r="BB485" s="195">
        <v>744</v>
      </c>
      <c r="BC485" s="195"/>
      <c r="BD485" s="195"/>
      <c r="BE485" s="195"/>
      <c r="BF485" s="195"/>
      <c r="BG485" s="195"/>
      <c r="BH485" s="195">
        <v>100</v>
      </c>
      <c r="BI485" s="195"/>
      <c r="BJ485" s="195"/>
      <c r="BK485" s="195"/>
      <c r="BL485" s="195"/>
      <c r="BM485" s="195"/>
      <c r="BN485" s="195">
        <v>100</v>
      </c>
      <c r="BO485" s="195"/>
      <c r="BP485" s="195"/>
      <c r="BQ485" s="195"/>
      <c r="BR485" s="195"/>
      <c r="BS485" s="195"/>
      <c r="BT485" s="145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7"/>
    </row>
    <row r="486" spans="1:83" s="41" customFormat="1" ht="28.5" customHeight="1" x14ac:dyDescent="0.25">
      <c r="A486" s="225"/>
      <c r="B486" s="286"/>
      <c r="C486" s="286"/>
      <c r="D486" s="223"/>
      <c r="E486" s="225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23"/>
      <c r="R486" s="225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23"/>
      <c r="AE486" s="187" t="s">
        <v>79</v>
      </c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88"/>
      <c r="AT486" s="188"/>
      <c r="AU486" s="188"/>
      <c r="AV486" s="188"/>
      <c r="AW486" s="196"/>
      <c r="AX486" s="43"/>
      <c r="AY486" s="44"/>
      <c r="AZ486" s="44"/>
      <c r="BA486" s="45"/>
      <c r="BB486" s="46"/>
      <c r="BC486" s="47"/>
      <c r="BD486" s="47"/>
      <c r="BE486" s="47"/>
      <c r="BF486" s="47"/>
      <c r="BG486" s="48"/>
      <c r="BH486" s="145">
        <v>100</v>
      </c>
      <c r="BI486" s="146"/>
      <c r="BJ486" s="146"/>
      <c r="BK486" s="146"/>
      <c r="BL486" s="146"/>
      <c r="BM486" s="147"/>
      <c r="BN486" s="145">
        <v>100</v>
      </c>
      <c r="BO486" s="146"/>
      <c r="BP486" s="146"/>
      <c r="BQ486" s="146"/>
      <c r="BR486" s="146"/>
      <c r="BS486" s="1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8"/>
    </row>
    <row r="487" spans="1:83" s="41" customFormat="1" ht="28.5" customHeight="1" x14ac:dyDescent="0.25">
      <c r="A487" s="359"/>
      <c r="B487" s="293"/>
      <c r="C487" s="293"/>
      <c r="D487" s="360"/>
      <c r="E487" s="359"/>
      <c r="F487" s="293"/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360"/>
      <c r="R487" s="359"/>
      <c r="S487" s="293"/>
      <c r="T487" s="293"/>
      <c r="U487" s="293"/>
      <c r="V487" s="293"/>
      <c r="W487" s="293"/>
      <c r="X487" s="293"/>
      <c r="Y487" s="293"/>
      <c r="Z487" s="293"/>
      <c r="AA487" s="293"/>
      <c r="AB487" s="293"/>
      <c r="AC487" s="293"/>
      <c r="AD487" s="360"/>
      <c r="AE487" s="151" t="s">
        <v>77</v>
      </c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3"/>
      <c r="AX487" s="44"/>
      <c r="AY487" s="44"/>
      <c r="AZ487" s="44"/>
      <c r="BA487" s="45"/>
      <c r="BB487" s="46"/>
      <c r="BC487" s="47"/>
      <c r="BD487" s="47"/>
      <c r="BE487" s="47"/>
      <c r="BF487" s="47"/>
      <c r="BG487" s="48"/>
      <c r="BH487" s="145">
        <v>100</v>
      </c>
      <c r="BI487" s="146"/>
      <c r="BJ487" s="146"/>
      <c r="BK487" s="146"/>
      <c r="BL487" s="146"/>
      <c r="BM487" s="147"/>
      <c r="BN487" s="145">
        <v>100</v>
      </c>
      <c r="BO487" s="146"/>
      <c r="BP487" s="146"/>
      <c r="BQ487" s="146"/>
      <c r="BR487" s="146"/>
      <c r="BS487" s="1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8"/>
    </row>
    <row r="488" spans="1:83" s="41" customFormat="1" ht="56.25" customHeight="1" x14ac:dyDescent="0.25">
      <c r="A488" s="359"/>
      <c r="B488" s="293"/>
      <c r="C488" s="293"/>
      <c r="D488" s="360"/>
      <c r="E488" s="359"/>
      <c r="F488" s="293"/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360"/>
      <c r="R488" s="359"/>
      <c r="S488" s="293"/>
      <c r="T488" s="293"/>
      <c r="U488" s="293"/>
      <c r="V488" s="293"/>
      <c r="W488" s="293"/>
      <c r="X488" s="293"/>
      <c r="Y488" s="293"/>
      <c r="Z488" s="293"/>
      <c r="AA488" s="293"/>
      <c r="AB488" s="293"/>
      <c r="AC488" s="293"/>
      <c r="AD488" s="360"/>
      <c r="AE488" s="187" t="s">
        <v>102</v>
      </c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88"/>
      <c r="AT488" s="188"/>
      <c r="AU488" s="188"/>
      <c r="AV488" s="188"/>
      <c r="AW488" s="196"/>
      <c r="AX488" s="43"/>
      <c r="AY488" s="44"/>
      <c r="AZ488" s="44"/>
      <c r="BA488" s="45"/>
      <c r="BB488" s="46"/>
      <c r="BC488" s="47"/>
      <c r="BD488" s="47"/>
      <c r="BE488" s="47"/>
      <c r="BF488" s="47"/>
      <c r="BG488" s="48"/>
      <c r="BH488" s="145">
        <v>100</v>
      </c>
      <c r="BI488" s="146"/>
      <c r="BJ488" s="146"/>
      <c r="BK488" s="146"/>
      <c r="BL488" s="146"/>
      <c r="BM488" s="147"/>
      <c r="BN488" s="145">
        <v>100</v>
      </c>
      <c r="BO488" s="146"/>
      <c r="BP488" s="146"/>
      <c r="BQ488" s="146"/>
      <c r="BR488" s="146"/>
      <c r="BS488" s="1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8"/>
    </row>
    <row r="489" spans="1:83" s="41" customFormat="1" ht="23.25" customHeight="1" x14ac:dyDescent="0.25">
      <c r="A489" s="359"/>
      <c r="B489" s="293"/>
      <c r="C489" s="293"/>
      <c r="D489" s="360"/>
      <c r="E489" s="359"/>
      <c r="F489" s="293"/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360"/>
      <c r="R489" s="359"/>
      <c r="S489" s="293"/>
      <c r="T489" s="293"/>
      <c r="U489" s="293"/>
      <c r="V489" s="293"/>
      <c r="W489" s="293"/>
      <c r="X489" s="293"/>
      <c r="Y489" s="293"/>
      <c r="Z489" s="293"/>
      <c r="AA489" s="293"/>
      <c r="AB489" s="293"/>
      <c r="AC489" s="293"/>
      <c r="AD489" s="360"/>
      <c r="AE489" s="151" t="s">
        <v>77</v>
      </c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3"/>
      <c r="AX489" s="44"/>
      <c r="AY489" s="44"/>
      <c r="AZ489" s="44"/>
      <c r="BA489" s="44"/>
      <c r="BB489" s="46"/>
      <c r="BC489" s="47"/>
      <c r="BD489" s="47"/>
      <c r="BE489" s="47"/>
      <c r="BF489" s="47"/>
      <c r="BG489" s="48"/>
      <c r="BH489" s="145">
        <v>100</v>
      </c>
      <c r="BI489" s="146"/>
      <c r="BJ489" s="146"/>
      <c r="BK489" s="146"/>
      <c r="BL489" s="146"/>
      <c r="BM489" s="147"/>
      <c r="BN489" s="145">
        <v>100</v>
      </c>
      <c r="BO489" s="146"/>
      <c r="BP489" s="146"/>
      <c r="BQ489" s="146"/>
      <c r="BR489" s="146"/>
      <c r="BS489" s="1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8"/>
    </row>
    <row r="490" spans="1:83" s="41" customFormat="1" ht="23.25" customHeight="1" x14ac:dyDescent="0.25">
      <c r="A490" s="359"/>
      <c r="B490" s="293"/>
      <c r="C490" s="293"/>
      <c r="D490" s="360"/>
      <c r="E490" s="359"/>
      <c r="F490" s="293"/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360"/>
      <c r="R490" s="359"/>
      <c r="S490" s="293"/>
      <c r="T490" s="293"/>
      <c r="U490" s="293"/>
      <c r="V490" s="293"/>
      <c r="W490" s="293"/>
      <c r="X490" s="293"/>
      <c r="Y490" s="293"/>
      <c r="Z490" s="293"/>
      <c r="AA490" s="293"/>
      <c r="AB490" s="293"/>
      <c r="AC490" s="293"/>
      <c r="AD490" s="360"/>
      <c r="AE490" s="151" t="s">
        <v>80</v>
      </c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3"/>
      <c r="AX490" s="44"/>
      <c r="AY490" s="44"/>
      <c r="AZ490" s="44"/>
      <c r="BA490" s="44"/>
      <c r="BB490" s="46"/>
      <c r="BC490" s="47"/>
      <c r="BD490" s="47"/>
      <c r="BE490" s="47"/>
      <c r="BF490" s="47"/>
      <c r="BG490" s="48"/>
      <c r="BH490" s="145">
        <v>100</v>
      </c>
      <c r="BI490" s="146"/>
      <c r="BJ490" s="146"/>
      <c r="BK490" s="146"/>
      <c r="BL490" s="146"/>
      <c r="BM490" s="147"/>
      <c r="BN490" s="145">
        <v>100</v>
      </c>
      <c r="BO490" s="146"/>
      <c r="BP490" s="146"/>
      <c r="BQ490" s="146"/>
      <c r="BR490" s="146"/>
      <c r="BS490" s="1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8"/>
    </row>
    <row r="491" spans="1:83" s="41" customFormat="1" ht="29.25" customHeight="1" x14ac:dyDescent="0.25">
      <c r="A491" s="359"/>
      <c r="B491" s="293"/>
      <c r="C491" s="293"/>
      <c r="D491" s="360"/>
      <c r="E491" s="359"/>
      <c r="F491" s="293"/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360"/>
      <c r="R491" s="359"/>
      <c r="S491" s="293"/>
      <c r="T491" s="293"/>
      <c r="U491" s="293"/>
      <c r="V491" s="293"/>
      <c r="W491" s="293"/>
      <c r="X491" s="293"/>
      <c r="Y491" s="293"/>
      <c r="Z491" s="293"/>
      <c r="AA491" s="293"/>
      <c r="AB491" s="293"/>
      <c r="AC491" s="293"/>
      <c r="AD491" s="360"/>
      <c r="AE491" s="151" t="s">
        <v>78</v>
      </c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3"/>
      <c r="AX491" s="72"/>
      <c r="AY491" s="72"/>
      <c r="AZ491" s="72"/>
      <c r="BA491" s="72"/>
      <c r="BB491" s="27"/>
      <c r="BC491" s="63"/>
      <c r="BD491" s="63"/>
      <c r="BE491" s="63"/>
      <c r="BF491" s="63"/>
      <c r="BG491" s="64"/>
      <c r="BH491" s="145">
        <v>100</v>
      </c>
      <c r="BI491" s="146"/>
      <c r="BJ491" s="146"/>
      <c r="BK491" s="146"/>
      <c r="BL491" s="146"/>
      <c r="BM491" s="147"/>
      <c r="BN491" s="145">
        <v>100</v>
      </c>
      <c r="BO491" s="146"/>
      <c r="BP491" s="146"/>
      <c r="BQ491" s="146"/>
      <c r="BR491" s="146"/>
      <c r="BS491" s="1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8"/>
    </row>
    <row r="492" spans="1:83" s="144" customFormat="1" ht="73.5" customHeight="1" x14ac:dyDescent="0.25">
      <c r="A492" s="359"/>
      <c r="B492" s="293"/>
      <c r="C492" s="293"/>
      <c r="D492" s="360"/>
      <c r="E492" s="359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360"/>
      <c r="R492" s="359"/>
      <c r="S492" s="293"/>
      <c r="T492" s="293"/>
      <c r="U492" s="293"/>
      <c r="V492" s="293"/>
      <c r="W492" s="293"/>
      <c r="X492" s="293"/>
      <c r="Y492" s="293"/>
      <c r="Z492" s="293"/>
      <c r="AA492" s="293"/>
      <c r="AB492" s="293"/>
      <c r="AC492" s="293"/>
      <c r="AD492" s="360"/>
      <c r="AE492" s="151" t="s">
        <v>116</v>
      </c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3"/>
      <c r="AX492" s="138"/>
      <c r="AY492" s="138"/>
      <c r="AZ492" s="138"/>
      <c r="BA492" s="138"/>
      <c r="BB492" s="139"/>
      <c r="BC492" s="140"/>
      <c r="BD492" s="140"/>
      <c r="BE492" s="140"/>
      <c r="BF492" s="140"/>
      <c r="BG492" s="141"/>
      <c r="BH492" s="145">
        <v>100</v>
      </c>
      <c r="BI492" s="146"/>
      <c r="BJ492" s="146"/>
      <c r="BK492" s="146"/>
      <c r="BL492" s="146"/>
      <c r="BM492" s="147"/>
      <c r="BN492" s="145">
        <v>100</v>
      </c>
      <c r="BO492" s="146"/>
      <c r="BP492" s="146"/>
      <c r="BQ492" s="146"/>
      <c r="BR492" s="146"/>
      <c r="BS492" s="147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3"/>
    </row>
    <row r="493" spans="1:83" s="41" customFormat="1" ht="22.5" customHeight="1" x14ac:dyDescent="0.25">
      <c r="A493" s="359"/>
      <c r="B493" s="293"/>
      <c r="C493" s="293"/>
      <c r="D493" s="360"/>
      <c r="E493" s="359"/>
      <c r="F493" s="293"/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360"/>
      <c r="R493" s="359"/>
      <c r="S493" s="293"/>
      <c r="T493" s="293"/>
      <c r="U493" s="293"/>
      <c r="V493" s="293"/>
      <c r="W493" s="293"/>
      <c r="X493" s="293"/>
      <c r="Y493" s="293"/>
      <c r="Z493" s="293"/>
      <c r="AA493" s="293"/>
      <c r="AB493" s="293"/>
      <c r="AC493" s="293"/>
      <c r="AD493" s="360"/>
      <c r="AE493" s="187" t="s">
        <v>106</v>
      </c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96"/>
      <c r="AX493" s="44"/>
      <c r="AY493" s="44"/>
      <c r="AZ493" s="44"/>
      <c r="BA493" s="44"/>
      <c r="BB493" s="46"/>
      <c r="BC493" s="47"/>
      <c r="BD493" s="47"/>
      <c r="BE493" s="47"/>
      <c r="BF493" s="47"/>
      <c r="BG493" s="48"/>
      <c r="BH493" s="145">
        <v>100</v>
      </c>
      <c r="BI493" s="146"/>
      <c r="BJ493" s="146"/>
      <c r="BK493" s="146"/>
      <c r="BL493" s="146"/>
      <c r="BM493" s="147"/>
      <c r="BN493" s="145">
        <v>100</v>
      </c>
      <c r="BO493" s="146"/>
      <c r="BP493" s="146"/>
      <c r="BQ493" s="146"/>
      <c r="BR493" s="146"/>
      <c r="BS493" s="1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8"/>
    </row>
    <row r="494" spans="1:83" s="41" customFormat="1" ht="27.75" customHeight="1" x14ac:dyDescent="0.25">
      <c r="A494" s="359"/>
      <c r="B494" s="293"/>
      <c r="C494" s="293"/>
      <c r="D494" s="360"/>
      <c r="E494" s="359"/>
      <c r="F494" s="293"/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360"/>
      <c r="R494" s="359"/>
      <c r="S494" s="293"/>
      <c r="T494" s="293"/>
      <c r="U494" s="293"/>
      <c r="V494" s="293"/>
      <c r="W494" s="293"/>
      <c r="X494" s="293"/>
      <c r="Y494" s="293"/>
      <c r="Z494" s="293"/>
      <c r="AA494" s="293"/>
      <c r="AB494" s="293"/>
      <c r="AC494" s="293"/>
      <c r="AD494" s="360"/>
      <c r="AE494" s="151" t="s">
        <v>77</v>
      </c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3"/>
      <c r="AX494" s="44"/>
      <c r="AY494" s="44"/>
      <c r="AZ494" s="44"/>
      <c r="BA494" s="44"/>
      <c r="BB494" s="46"/>
      <c r="BC494" s="47"/>
      <c r="BD494" s="47"/>
      <c r="BE494" s="47"/>
      <c r="BF494" s="47"/>
      <c r="BG494" s="48"/>
      <c r="BH494" s="145">
        <v>100</v>
      </c>
      <c r="BI494" s="146"/>
      <c r="BJ494" s="146"/>
      <c r="BK494" s="146"/>
      <c r="BL494" s="146"/>
      <c r="BM494" s="147"/>
      <c r="BN494" s="145">
        <v>100</v>
      </c>
      <c r="BO494" s="146"/>
      <c r="BP494" s="146"/>
      <c r="BQ494" s="146"/>
      <c r="BR494" s="146"/>
      <c r="BS494" s="1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8"/>
    </row>
    <row r="495" spans="1:83" s="41" customFormat="1" ht="20.25" customHeight="1" x14ac:dyDescent="0.25">
      <c r="A495" s="359"/>
      <c r="B495" s="293"/>
      <c r="C495" s="293"/>
      <c r="D495" s="360"/>
      <c r="E495" s="359"/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360"/>
      <c r="R495" s="359"/>
      <c r="S495" s="293"/>
      <c r="T495" s="293"/>
      <c r="U495" s="293"/>
      <c r="V495" s="293"/>
      <c r="W495" s="293"/>
      <c r="X495" s="293"/>
      <c r="Y495" s="293"/>
      <c r="Z495" s="293"/>
      <c r="AA495" s="293"/>
      <c r="AB495" s="293"/>
      <c r="AC495" s="293"/>
      <c r="AD495" s="360"/>
      <c r="AE495" s="187" t="s">
        <v>114</v>
      </c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96"/>
      <c r="AX495" s="44"/>
      <c r="AY495" s="44"/>
      <c r="AZ495" s="44"/>
      <c r="BA495" s="44"/>
      <c r="BB495" s="46"/>
      <c r="BC495" s="47"/>
      <c r="BD495" s="47"/>
      <c r="BE495" s="47"/>
      <c r="BF495" s="47"/>
      <c r="BG495" s="48"/>
      <c r="BH495" s="145">
        <v>100</v>
      </c>
      <c r="BI495" s="146"/>
      <c r="BJ495" s="146"/>
      <c r="BK495" s="146"/>
      <c r="BL495" s="146"/>
      <c r="BM495" s="147"/>
      <c r="BN495" s="145">
        <v>100</v>
      </c>
      <c r="BO495" s="146"/>
      <c r="BP495" s="146"/>
      <c r="BQ495" s="146"/>
      <c r="BR495" s="146"/>
      <c r="BS495" s="1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8"/>
    </row>
    <row r="496" spans="1:83" s="41" customFormat="1" ht="25.5" customHeight="1" x14ac:dyDescent="0.25">
      <c r="A496" s="359"/>
      <c r="B496" s="293"/>
      <c r="C496" s="293"/>
      <c r="D496" s="360"/>
      <c r="E496" s="359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360"/>
      <c r="R496" s="359"/>
      <c r="S496" s="293"/>
      <c r="T496" s="293"/>
      <c r="U496" s="293"/>
      <c r="V496" s="293"/>
      <c r="W496" s="293"/>
      <c r="X496" s="293"/>
      <c r="Y496" s="293"/>
      <c r="Z496" s="293"/>
      <c r="AA496" s="293"/>
      <c r="AB496" s="293"/>
      <c r="AC496" s="293"/>
      <c r="AD496" s="360"/>
      <c r="AE496" s="151" t="s">
        <v>77</v>
      </c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3"/>
      <c r="AX496" s="44"/>
      <c r="AY496" s="44"/>
      <c r="AZ496" s="44"/>
      <c r="BA496" s="44"/>
      <c r="BB496" s="46"/>
      <c r="BC496" s="47"/>
      <c r="BD496" s="47"/>
      <c r="BE496" s="47"/>
      <c r="BF496" s="47"/>
      <c r="BG496" s="48"/>
      <c r="BH496" s="145">
        <v>100</v>
      </c>
      <c r="BI496" s="146"/>
      <c r="BJ496" s="146"/>
      <c r="BK496" s="146"/>
      <c r="BL496" s="146"/>
      <c r="BM496" s="147"/>
      <c r="BN496" s="145">
        <v>100</v>
      </c>
      <c r="BO496" s="146"/>
      <c r="BP496" s="146"/>
      <c r="BQ496" s="146"/>
      <c r="BR496" s="146"/>
      <c r="BS496" s="1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8"/>
    </row>
    <row r="497" spans="1:83" s="41" customFormat="1" ht="27" customHeight="1" x14ac:dyDescent="0.25">
      <c r="A497" s="359"/>
      <c r="B497" s="293"/>
      <c r="C497" s="293"/>
      <c r="D497" s="360"/>
      <c r="E497" s="359"/>
      <c r="F497" s="293"/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360"/>
      <c r="R497" s="359"/>
      <c r="S497" s="293"/>
      <c r="T497" s="293"/>
      <c r="U497" s="293"/>
      <c r="V497" s="293"/>
      <c r="W497" s="293"/>
      <c r="X497" s="293"/>
      <c r="Y497" s="293"/>
      <c r="Z497" s="293"/>
      <c r="AA497" s="293"/>
      <c r="AB497" s="293"/>
      <c r="AC497" s="293"/>
      <c r="AD497" s="360"/>
      <c r="AE497" s="151" t="s">
        <v>80</v>
      </c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3"/>
      <c r="AX497" s="44"/>
      <c r="AY497" s="44"/>
      <c r="AZ497" s="44"/>
      <c r="BA497" s="44"/>
      <c r="BB497" s="46"/>
      <c r="BC497" s="47"/>
      <c r="BD497" s="47"/>
      <c r="BE497" s="47"/>
      <c r="BF497" s="47"/>
      <c r="BG497" s="48"/>
      <c r="BH497" s="145">
        <v>100</v>
      </c>
      <c r="BI497" s="146"/>
      <c r="BJ497" s="146"/>
      <c r="BK497" s="146"/>
      <c r="BL497" s="146"/>
      <c r="BM497" s="147"/>
      <c r="BN497" s="145">
        <v>100</v>
      </c>
      <c r="BO497" s="146"/>
      <c r="BP497" s="146"/>
      <c r="BQ497" s="146"/>
      <c r="BR497" s="146"/>
      <c r="BS497" s="1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8"/>
    </row>
    <row r="498" spans="1:83" s="41" customFormat="1" ht="27.75" hidden="1" customHeight="1" x14ac:dyDescent="0.25">
      <c r="A498" s="359"/>
      <c r="B498" s="293"/>
      <c r="C498" s="293"/>
      <c r="D498" s="360"/>
      <c r="E498" s="359"/>
      <c r="F498" s="293"/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360"/>
      <c r="R498" s="359"/>
      <c r="S498" s="293"/>
      <c r="T498" s="293"/>
      <c r="U498" s="293"/>
      <c r="V498" s="293"/>
      <c r="W498" s="293"/>
      <c r="X498" s="293"/>
      <c r="Y498" s="293"/>
      <c r="Z498" s="293"/>
      <c r="AA498" s="293"/>
      <c r="AB498" s="293"/>
      <c r="AC498" s="293"/>
      <c r="AD498" s="360"/>
      <c r="AE498" s="151" t="s">
        <v>81</v>
      </c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3"/>
      <c r="AX498" s="44"/>
      <c r="AY498" s="44"/>
      <c r="AZ498" s="44"/>
      <c r="BA498" s="44"/>
      <c r="BB498" s="46"/>
      <c r="BC498" s="47"/>
      <c r="BD498" s="47"/>
      <c r="BE498" s="47"/>
      <c r="BF498" s="47"/>
      <c r="BG498" s="48"/>
      <c r="BH498" s="145">
        <v>100</v>
      </c>
      <c r="BI498" s="146"/>
      <c r="BJ498" s="146"/>
      <c r="BK498" s="146"/>
      <c r="BL498" s="146"/>
      <c r="BM498" s="147"/>
      <c r="BN498" s="145">
        <v>100</v>
      </c>
      <c r="BO498" s="146"/>
      <c r="BP498" s="146"/>
      <c r="BQ498" s="146"/>
      <c r="BR498" s="146"/>
      <c r="BS498" s="1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8"/>
    </row>
    <row r="499" spans="1:83" s="41" customFormat="1" x14ac:dyDescent="0.25">
      <c r="A499" s="359"/>
      <c r="B499" s="293"/>
      <c r="C499" s="293"/>
      <c r="D499" s="360"/>
      <c r="E499" s="359"/>
      <c r="F499" s="293"/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360"/>
      <c r="R499" s="359"/>
      <c r="S499" s="293"/>
      <c r="T499" s="293"/>
      <c r="U499" s="293"/>
      <c r="V499" s="293"/>
      <c r="W499" s="293"/>
      <c r="X499" s="293"/>
      <c r="Y499" s="293"/>
      <c r="Z499" s="293"/>
      <c r="AA499" s="293"/>
      <c r="AB499" s="293"/>
      <c r="AC499" s="293"/>
      <c r="AD499" s="360"/>
      <c r="AE499" s="187" t="s">
        <v>111</v>
      </c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96"/>
      <c r="AX499" s="43"/>
      <c r="AY499" s="44"/>
      <c r="AZ499" s="44"/>
      <c r="BA499" s="45"/>
      <c r="BB499" s="46"/>
      <c r="BC499" s="47"/>
      <c r="BD499" s="47"/>
      <c r="BE499" s="47"/>
      <c r="BF499" s="47"/>
      <c r="BG499" s="48"/>
      <c r="BH499" s="145">
        <v>100</v>
      </c>
      <c r="BI499" s="146"/>
      <c r="BJ499" s="146"/>
      <c r="BK499" s="146"/>
      <c r="BL499" s="146"/>
      <c r="BM499" s="147"/>
      <c r="BN499" s="145">
        <v>100</v>
      </c>
      <c r="BO499" s="146"/>
      <c r="BP499" s="146"/>
      <c r="BQ499" s="146"/>
      <c r="BR499" s="146"/>
      <c r="BS499" s="1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8"/>
    </row>
    <row r="500" spans="1:83" s="41" customFormat="1" ht="29.25" customHeight="1" x14ac:dyDescent="0.25">
      <c r="A500" s="359"/>
      <c r="B500" s="293"/>
      <c r="C500" s="293"/>
      <c r="D500" s="360"/>
      <c r="E500" s="359"/>
      <c r="F500" s="293"/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360"/>
      <c r="R500" s="359"/>
      <c r="S500" s="293"/>
      <c r="T500" s="293"/>
      <c r="U500" s="293"/>
      <c r="V500" s="293"/>
      <c r="W500" s="293"/>
      <c r="X500" s="293"/>
      <c r="Y500" s="293"/>
      <c r="Z500" s="293"/>
      <c r="AA500" s="293"/>
      <c r="AB500" s="293"/>
      <c r="AC500" s="293"/>
      <c r="AD500" s="360"/>
      <c r="AE500" s="151" t="s">
        <v>77</v>
      </c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3"/>
      <c r="AX500" s="44"/>
      <c r="AY500" s="44"/>
      <c r="AZ500" s="44"/>
      <c r="BA500" s="45"/>
      <c r="BB500" s="46"/>
      <c r="BC500" s="47"/>
      <c r="BD500" s="47"/>
      <c r="BE500" s="47"/>
      <c r="BF500" s="47"/>
      <c r="BG500" s="48"/>
      <c r="BH500" s="145">
        <v>100</v>
      </c>
      <c r="BI500" s="146"/>
      <c r="BJ500" s="146"/>
      <c r="BK500" s="146"/>
      <c r="BL500" s="146"/>
      <c r="BM500" s="147"/>
      <c r="BN500" s="145">
        <v>100</v>
      </c>
      <c r="BO500" s="146"/>
      <c r="BP500" s="146"/>
      <c r="BQ500" s="146"/>
      <c r="BR500" s="146"/>
      <c r="BS500" s="1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8"/>
    </row>
    <row r="501" spans="1:83" s="41" customFormat="1" x14ac:dyDescent="0.25">
      <c r="A501" s="359"/>
      <c r="B501" s="293"/>
      <c r="C501" s="293"/>
      <c r="D501" s="360"/>
      <c r="E501" s="359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360"/>
      <c r="R501" s="359"/>
      <c r="S501" s="293"/>
      <c r="T501" s="293"/>
      <c r="U501" s="293"/>
      <c r="V501" s="293"/>
      <c r="W501" s="293"/>
      <c r="X501" s="293"/>
      <c r="Y501" s="293"/>
      <c r="Z501" s="293"/>
      <c r="AA501" s="293"/>
      <c r="AB501" s="293"/>
      <c r="AC501" s="293"/>
      <c r="AD501" s="360"/>
      <c r="AE501" s="187" t="s">
        <v>83</v>
      </c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196"/>
      <c r="AX501" s="43"/>
      <c r="AY501" s="44"/>
      <c r="AZ501" s="44"/>
      <c r="BA501" s="45"/>
      <c r="BB501" s="46"/>
      <c r="BC501" s="47"/>
      <c r="BD501" s="47"/>
      <c r="BE501" s="47"/>
      <c r="BF501" s="47"/>
      <c r="BG501" s="48"/>
      <c r="BH501" s="145">
        <v>100</v>
      </c>
      <c r="BI501" s="146"/>
      <c r="BJ501" s="146"/>
      <c r="BK501" s="146"/>
      <c r="BL501" s="146"/>
      <c r="BM501" s="147"/>
      <c r="BN501" s="145">
        <v>100</v>
      </c>
      <c r="BO501" s="146"/>
      <c r="BP501" s="146"/>
      <c r="BQ501" s="146"/>
      <c r="BR501" s="146"/>
      <c r="BS501" s="1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8"/>
    </row>
    <row r="502" spans="1:83" s="41" customFormat="1" ht="26.25" customHeight="1" x14ac:dyDescent="0.25">
      <c r="A502" s="359"/>
      <c r="B502" s="293"/>
      <c r="C502" s="293"/>
      <c r="D502" s="360"/>
      <c r="E502" s="359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360"/>
      <c r="R502" s="359"/>
      <c r="S502" s="293"/>
      <c r="T502" s="293"/>
      <c r="U502" s="293"/>
      <c r="V502" s="293"/>
      <c r="W502" s="293"/>
      <c r="X502" s="293"/>
      <c r="Y502" s="293"/>
      <c r="Z502" s="293"/>
      <c r="AA502" s="293"/>
      <c r="AB502" s="293"/>
      <c r="AC502" s="293"/>
      <c r="AD502" s="360"/>
      <c r="AE502" s="151" t="s">
        <v>77</v>
      </c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3"/>
      <c r="AX502" s="44"/>
      <c r="AY502" s="44"/>
      <c r="AZ502" s="44"/>
      <c r="BA502" s="45"/>
      <c r="BB502" s="46"/>
      <c r="BC502" s="47"/>
      <c r="BD502" s="47"/>
      <c r="BE502" s="47"/>
      <c r="BF502" s="47"/>
      <c r="BG502" s="48"/>
      <c r="BH502" s="145">
        <v>100</v>
      </c>
      <c r="BI502" s="146"/>
      <c r="BJ502" s="146"/>
      <c r="BK502" s="146"/>
      <c r="BL502" s="146"/>
      <c r="BM502" s="147"/>
      <c r="BN502" s="145">
        <v>100</v>
      </c>
      <c r="BO502" s="146"/>
      <c r="BP502" s="146"/>
      <c r="BQ502" s="146"/>
      <c r="BR502" s="146"/>
      <c r="BS502" s="1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8"/>
    </row>
    <row r="503" spans="1:83" s="41" customFormat="1" ht="27.75" customHeight="1" x14ac:dyDescent="0.25">
      <c r="A503" s="359"/>
      <c r="B503" s="293"/>
      <c r="C503" s="293"/>
      <c r="D503" s="360"/>
      <c r="E503" s="359"/>
      <c r="F503" s="293"/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360"/>
      <c r="R503" s="359"/>
      <c r="S503" s="293"/>
      <c r="T503" s="293"/>
      <c r="U503" s="293"/>
      <c r="V503" s="293"/>
      <c r="W503" s="293"/>
      <c r="X503" s="293"/>
      <c r="Y503" s="293"/>
      <c r="Z503" s="293"/>
      <c r="AA503" s="293"/>
      <c r="AB503" s="293"/>
      <c r="AC503" s="293"/>
      <c r="AD503" s="360"/>
      <c r="AE503" s="151" t="s">
        <v>80</v>
      </c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3"/>
      <c r="AX503" s="44"/>
      <c r="AY503" s="44"/>
      <c r="AZ503" s="44"/>
      <c r="BA503" s="44"/>
      <c r="BB503" s="46"/>
      <c r="BC503" s="47"/>
      <c r="BD503" s="47"/>
      <c r="BE503" s="47"/>
      <c r="BF503" s="47"/>
      <c r="BG503" s="48"/>
      <c r="BH503" s="145">
        <v>100</v>
      </c>
      <c r="BI503" s="146"/>
      <c r="BJ503" s="146"/>
      <c r="BK503" s="146"/>
      <c r="BL503" s="146"/>
      <c r="BM503" s="147"/>
      <c r="BN503" s="145">
        <v>100</v>
      </c>
      <c r="BO503" s="146"/>
      <c r="BP503" s="146"/>
      <c r="BQ503" s="146"/>
      <c r="BR503" s="146"/>
      <c r="BS503" s="1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8"/>
    </row>
    <row r="504" spans="1:83" s="41" customFormat="1" ht="39.75" customHeight="1" x14ac:dyDescent="0.25">
      <c r="A504" s="359"/>
      <c r="B504" s="293"/>
      <c r="C504" s="293"/>
      <c r="D504" s="360"/>
      <c r="E504" s="359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360"/>
      <c r="R504" s="359"/>
      <c r="S504" s="293"/>
      <c r="T504" s="293"/>
      <c r="U504" s="293"/>
      <c r="V504" s="293"/>
      <c r="W504" s="293"/>
      <c r="X504" s="293"/>
      <c r="Y504" s="293"/>
      <c r="Z504" s="293"/>
      <c r="AA504" s="293"/>
      <c r="AB504" s="293"/>
      <c r="AC504" s="293"/>
      <c r="AD504" s="360"/>
      <c r="AE504" s="187" t="s">
        <v>112</v>
      </c>
      <c r="AF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  <c r="AR504" s="188"/>
      <c r="AS504" s="188"/>
      <c r="AT504" s="188"/>
      <c r="AU504" s="188"/>
      <c r="AV504" s="188"/>
      <c r="AW504" s="196"/>
      <c r="AX504" s="44"/>
      <c r="AY504" s="44"/>
      <c r="AZ504" s="44"/>
      <c r="BA504" s="44"/>
      <c r="BB504" s="46"/>
      <c r="BC504" s="47"/>
      <c r="BD504" s="47"/>
      <c r="BE504" s="47"/>
      <c r="BF504" s="47"/>
      <c r="BG504" s="48"/>
      <c r="BH504" s="145">
        <v>100</v>
      </c>
      <c r="BI504" s="146"/>
      <c r="BJ504" s="146"/>
      <c r="BK504" s="146"/>
      <c r="BL504" s="146"/>
      <c r="BM504" s="147"/>
      <c r="BN504" s="145">
        <v>100</v>
      </c>
      <c r="BO504" s="146"/>
      <c r="BP504" s="146"/>
      <c r="BQ504" s="146"/>
      <c r="BR504" s="146"/>
      <c r="BS504" s="1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8"/>
    </row>
    <row r="505" spans="1:83" s="41" customFormat="1" ht="24.75" customHeight="1" x14ac:dyDescent="0.25">
      <c r="A505" s="359"/>
      <c r="B505" s="293"/>
      <c r="C505" s="293"/>
      <c r="D505" s="360"/>
      <c r="E505" s="359"/>
      <c r="F505" s="293"/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360"/>
      <c r="R505" s="359"/>
      <c r="S505" s="293"/>
      <c r="T505" s="293"/>
      <c r="U505" s="293"/>
      <c r="V505" s="293"/>
      <c r="W505" s="293"/>
      <c r="X505" s="293"/>
      <c r="Y505" s="293"/>
      <c r="Z505" s="293"/>
      <c r="AA505" s="293"/>
      <c r="AB505" s="293"/>
      <c r="AC505" s="293"/>
      <c r="AD505" s="360"/>
      <c r="AE505" s="151" t="s">
        <v>77</v>
      </c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3"/>
      <c r="AX505" s="44"/>
      <c r="AY505" s="44"/>
      <c r="AZ505" s="44"/>
      <c r="BA505" s="44"/>
      <c r="BB505" s="46"/>
      <c r="BC505" s="47"/>
      <c r="BD505" s="47"/>
      <c r="BE505" s="47"/>
      <c r="BF505" s="47"/>
      <c r="BG505" s="48"/>
      <c r="BH505" s="145">
        <v>100</v>
      </c>
      <c r="BI505" s="146"/>
      <c r="BJ505" s="146"/>
      <c r="BK505" s="146"/>
      <c r="BL505" s="146"/>
      <c r="BM505" s="147"/>
      <c r="BN505" s="145">
        <v>100</v>
      </c>
      <c r="BO505" s="146"/>
      <c r="BP505" s="146"/>
      <c r="BQ505" s="146"/>
      <c r="BR505" s="146"/>
      <c r="BS505" s="1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8"/>
    </row>
    <row r="506" spans="1:83" s="41" customFormat="1" ht="24.75" customHeight="1" x14ac:dyDescent="0.25">
      <c r="A506" s="359"/>
      <c r="B506" s="293"/>
      <c r="C506" s="293"/>
      <c r="D506" s="360"/>
      <c r="E506" s="359"/>
      <c r="F506" s="293"/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360"/>
      <c r="R506" s="359"/>
      <c r="S506" s="293"/>
      <c r="T506" s="293"/>
      <c r="U506" s="293"/>
      <c r="V506" s="293"/>
      <c r="W506" s="293"/>
      <c r="X506" s="293"/>
      <c r="Y506" s="293"/>
      <c r="Z506" s="293"/>
      <c r="AA506" s="293"/>
      <c r="AB506" s="293"/>
      <c r="AC506" s="293"/>
      <c r="AD506" s="360"/>
      <c r="AE506" s="151" t="s">
        <v>80</v>
      </c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3"/>
      <c r="AX506" s="44"/>
      <c r="AY506" s="44"/>
      <c r="AZ506" s="44"/>
      <c r="BA506" s="44"/>
      <c r="BB506" s="46"/>
      <c r="BC506" s="47"/>
      <c r="BD506" s="47"/>
      <c r="BE506" s="47"/>
      <c r="BF506" s="47"/>
      <c r="BG506" s="48"/>
      <c r="BH506" s="145">
        <v>100</v>
      </c>
      <c r="BI506" s="146"/>
      <c r="BJ506" s="146"/>
      <c r="BK506" s="146"/>
      <c r="BL506" s="146"/>
      <c r="BM506" s="147"/>
      <c r="BN506" s="145">
        <v>100</v>
      </c>
      <c r="BO506" s="146"/>
      <c r="BP506" s="146"/>
      <c r="BQ506" s="146"/>
      <c r="BR506" s="146"/>
      <c r="BS506" s="1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8"/>
    </row>
    <row r="507" spans="1:83" s="41" customFormat="1" ht="24.75" customHeight="1" x14ac:dyDescent="0.25">
      <c r="A507" s="287"/>
      <c r="B507" s="219"/>
      <c r="C507" s="219"/>
      <c r="D507" s="288"/>
      <c r="E507" s="287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88"/>
      <c r="R507" s="287"/>
      <c r="S507" s="21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88"/>
      <c r="AE507" s="151" t="s">
        <v>81</v>
      </c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3"/>
      <c r="AX507" s="78"/>
      <c r="AY507" s="78"/>
      <c r="AZ507" s="78"/>
      <c r="BA507" s="78"/>
      <c r="BB507" s="75"/>
      <c r="BC507" s="76"/>
      <c r="BD507" s="76"/>
      <c r="BE507" s="76"/>
      <c r="BF507" s="76"/>
      <c r="BG507" s="77"/>
      <c r="BH507" s="145">
        <v>100</v>
      </c>
      <c r="BI507" s="146"/>
      <c r="BJ507" s="146"/>
      <c r="BK507" s="146"/>
      <c r="BL507" s="146"/>
      <c r="BM507" s="147"/>
      <c r="BN507" s="145">
        <v>100</v>
      </c>
      <c r="BO507" s="146"/>
      <c r="BP507" s="146"/>
      <c r="BQ507" s="146"/>
      <c r="BR507" s="146"/>
      <c r="BS507" s="147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7"/>
    </row>
    <row r="508" spans="1:83" s="41" customFormat="1" ht="10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69"/>
      <c r="AY508" s="69"/>
      <c r="AZ508" s="69"/>
      <c r="BA508" s="69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</row>
    <row r="509" spans="1:83" s="41" customFormat="1" ht="16.5" customHeight="1" x14ac:dyDescent="0.25">
      <c r="A509" s="185" t="s">
        <v>57</v>
      </c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185"/>
      <c r="AP509" s="185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5"/>
      <c r="BJ509" s="185"/>
      <c r="BK509" s="185"/>
      <c r="BL509" s="185"/>
      <c r="BM509" s="185"/>
      <c r="BN509" s="185"/>
      <c r="BO509" s="185"/>
      <c r="BP509" s="185"/>
      <c r="BQ509" s="185"/>
      <c r="BR509" s="185"/>
      <c r="BS509" s="185"/>
      <c r="BT509" s="185"/>
      <c r="BU509" s="185"/>
      <c r="BV509" s="185"/>
      <c r="BW509" s="185"/>
      <c r="BX509" s="185"/>
      <c r="BY509" s="185"/>
      <c r="BZ509" s="185"/>
      <c r="CA509" s="185"/>
      <c r="CB509" s="185"/>
      <c r="CC509" s="185"/>
      <c r="CD509" s="185"/>
      <c r="CE509" s="185"/>
    </row>
    <row r="510" spans="1:83" s="41" customFormat="1" ht="9.75" customHeight="1" x14ac:dyDescent="0.2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6"/>
      <c r="AT510" s="186"/>
      <c r="AU510" s="186"/>
      <c r="AV510" s="186"/>
      <c r="AW510" s="186"/>
      <c r="AX510" s="186"/>
      <c r="AY510" s="186"/>
      <c r="AZ510" s="186"/>
      <c r="BA510" s="186"/>
      <c r="BB510" s="186"/>
      <c r="BC510" s="186"/>
      <c r="BD510" s="186"/>
      <c r="BE510" s="186"/>
      <c r="BF510" s="186"/>
      <c r="BG510" s="186"/>
      <c r="BH510" s="186"/>
      <c r="BI510" s="186"/>
      <c r="BJ510" s="186"/>
      <c r="BK510" s="186"/>
      <c r="BL510" s="186"/>
      <c r="BM510" s="186"/>
      <c r="BN510" s="186"/>
      <c r="BO510" s="186"/>
      <c r="BP510" s="186"/>
      <c r="BQ510" s="186"/>
      <c r="BR510" s="186"/>
      <c r="BS510" s="186"/>
      <c r="BT510" s="186"/>
      <c r="BU510" s="186"/>
      <c r="BV510" s="186"/>
      <c r="BW510" s="186"/>
      <c r="BX510" s="186"/>
      <c r="BY510" s="186"/>
      <c r="BZ510" s="186"/>
      <c r="CA510" s="186"/>
      <c r="CB510" s="186"/>
      <c r="CC510" s="186"/>
      <c r="CD510" s="186"/>
      <c r="CE510" s="186"/>
    </row>
    <row r="511" spans="1:83" s="41" customFormat="1" ht="24.75" customHeight="1" x14ac:dyDescent="0.25">
      <c r="A511" s="259" t="s">
        <v>41</v>
      </c>
      <c r="B511" s="205"/>
      <c r="C511" s="205"/>
      <c r="D511" s="205"/>
      <c r="E511" s="174" t="s">
        <v>22</v>
      </c>
      <c r="F511" s="175"/>
      <c r="G511" s="175"/>
      <c r="H511" s="175"/>
      <c r="I511" s="175"/>
      <c r="J511" s="175"/>
      <c r="K511" s="175"/>
      <c r="L511" s="175"/>
      <c r="M511" s="175"/>
      <c r="N511" s="175"/>
      <c r="O511" s="176"/>
      <c r="P511" s="174" t="s">
        <v>23</v>
      </c>
      <c r="Q511" s="175"/>
      <c r="R511" s="175"/>
      <c r="S511" s="175"/>
      <c r="T511" s="175"/>
      <c r="U511" s="175"/>
      <c r="V511" s="175"/>
      <c r="W511" s="175"/>
      <c r="X511" s="175"/>
      <c r="Y511" s="176"/>
      <c r="Z511" s="265" t="s">
        <v>27</v>
      </c>
      <c r="AA511" s="268"/>
      <c r="AB511" s="268"/>
      <c r="AC511" s="268"/>
      <c r="AD511" s="268"/>
      <c r="AE511" s="268"/>
      <c r="AF511" s="268"/>
      <c r="AG511" s="268"/>
      <c r="AH511" s="268"/>
      <c r="AI511" s="268"/>
      <c r="AJ511" s="268"/>
      <c r="AK511" s="268"/>
      <c r="AL511" s="268"/>
      <c r="AM511" s="268"/>
      <c r="AN511" s="268"/>
      <c r="AO511" s="268"/>
      <c r="AP511" s="268"/>
      <c r="AQ511" s="268"/>
      <c r="AR511" s="268"/>
      <c r="AS511" s="268"/>
      <c r="AT511" s="268"/>
      <c r="AU511" s="268"/>
      <c r="AV511" s="268"/>
      <c r="AW511" s="268"/>
      <c r="AX511" s="268"/>
      <c r="AY511" s="268"/>
      <c r="AZ511" s="268"/>
      <c r="BA511" s="268"/>
      <c r="BB511" s="268"/>
      <c r="BC511" s="268"/>
      <c r="BD511" s="268"/>
      <c r="BE511" s="268"/>
      <c r="BF511" s="268"/>
      <c r="BG511" s="268"/>
      <c r="BH511" s="268"/>
      <c r="BI511" s="268"/>
      <c r="BJ511" s="268"/>
      <c r="BK511" s="268"/>
      <c r="BL511" s="268"/>
      <c r="BM511" s="268"/>
      <c r="BN511" s="268"/>
      <c r="BO511" s="268"/>
      <c r="BP511" s="268"/>
      <c r="BQ511" s="268"/>
      <c r="BR511" s="268"/>
      <c r="BS511" s="268"/>
      <c r="BT511" s="268"/>
      <c r="BU511" s="268"/>
      <c r="BV511" s="268"/>
      <c r="BW511" s="268"/>
      <c r="BX511" s="268"/>
      <c r="BY511" s="268"/>
      <c r="BZ511" s="261"/>
      <c r="CA511" s="174" t="s">
        <v>51</v>
      </c>
      <c r="CB511" s="209"/>
      <c r="CC511" s="209"/>
      <c r="CD511" s="209"/>
      <c r="CE511" s="210"/>
    </row>
    <row r="512" spans="1:83" s="41" customFormat="1" ht="24.75" customHeight="1" x14ac:dyDescent="0.25">
      <c r="A512" s="205"/>
      <c r="B512" s="205"/>
      <c r="C512" s="205"/>
      <c r="D512" s="205"/>
      <c r="E512" s="177"/>
      <c r="F512" s="178"/>
      <c r="G512" s="178"/>
      <c r="H512" s="178"/>
      <c r="I512" s="178"/>
      <c r="J512" s="178"/>
      <c r="K512" s="178"/>
      <c r="L512" s="178"/>
      <c r="M512" s="178"/>
      <c r="N512" s="178"/>
      <c r="O512" s="179"/>
      <c r="P512" s="177"/>
      <c r="Q512" s="178"/>
      <c r="R512" s="178"/>
      <c r="S512" s="178"/>
      <c r="T512" s="178"/>
      <c r="U512" s="178"/>
      <c r="V512" s="178"/>
      <c r="W512" s="178"/>
      <c r="X512" s="178"/>
      <c r="Y512" s="179"/>
      <c r="Z512" s="261" t="s">
        <v>42</v>
      </c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62" t="s">
        <v>25</v>
      </c>
      <c r="AN512" s="206"/>
      <c r="AO512" s="206"/>
      <c r="AP512" s="206"/>
      <c r="AQ512" s="206"/>
      <c r="AR512" s="206"/>
      <c r="AS512" s="206"/>
      <c r="AT512" s="206"/>
      <c r="AU512" s="206"/>
      <c r="AV512" s="207"/>
      <c r="AW512" s="174" t="s">
        <v>67</v>
      </c>
      <c r="AX512" s="175"/>
      <c r="AY512" s="175"/>
      <c r="AZ512" s="175"/>
      <c r="BA512" s="175"/>
      <c r="BB512" s="176"/>
      <c r="BC512" s="174" t="s">
        <v>33</v>
      </c>
      <c r="BD512" s="175"/>
      <c r="BE512" s="175"/>
      <c r="BF512" s="175"/>
      <c r="BG512" s="175"/>
      <c r="BH512" s="176"/>
      <c r="BI512" s="174" t="s">
        <v>34</v>
      </c>
      <c r="BJ512" s="175"/>
      <c r="BK512" s="175"/>
      <c r="BL512" s="175"/>
      <c r="BM512" s="175"/>
      <c r="BN512" s="175"/>
      <c r="BO512" s="175"/>
      <c r="BP512" s="175"/>
      <c r="BQ512" s="175"/>
      <c r="BR512" s="175"/>
      <c r="BS512" s="175"/>
      <c r="BT512" s="175"/>
      <c r="BU512" s="175"/>
      <c r="BV512" s="175"/>
      <c r="BW512" s="175"/>
      <c r="BX512" s="175"/>
      <c r="BY512" s="175"/>
      <c r="BZ512" s="176"/>
      <c r="CA512" s="211"/>
      <c r="CB512" s="212"/>
      <c r="CC512" s="212"/>
      <c r="CD512" s="212"/>
      <c r="CE512" s="213"/>
    </row>
    <row r="513" spans="1:83" s="41" customFormat="1" ht="24.75" customHeight="1" x14ac:dyDescent="0.25">
      <c r="A513" s="205"/>
      <c r="B513" s="205"/>
      <c r="C513" s="205"/>
      <c r="D513" s="205"/>
      <c r="E513" s="180"/>
      <c r="F513" s="181"/>
      <c r="G513" s="181"/>
      <c r="H513" s="181"/>
      <c r="I513" s="181"/>
      <c r="J513" s="181"/>
      <c r="K513" s="181"/>
      <c r="L513" s="181"/>
      <c r="M513" s="181"/>
      <c r="N513" s="181"/>
      <c r="O513" s="182"/>
      <c r="P513" s="180"/>
      <c r="Q513" s="181"/>
      <c r="R513" s="181"/>
      <c r="S513" s="181"/>
      <c r="T513" s="181"/>
      <c r="U513" s="181"/>
      <c r="V513" s="181"/>
      <c r="W513" s="181"/>
      <c r="X513" s="181"/>
      <c r="Y513" s="182"/>
      <c r="Z513" s="207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174" t="s">
        <v>44</v>
      </c>
      <c r="AN513" s="175"/>
      <c r="AO513" s="175"/>
      <c r="AP513" s="175"/>
      <c r="AQ513" s="175"/>
      <c r="AR513" s="176"/>
      <c r="AS513" s="174" t="s">
        <v>26</v>
      </c>
      <c r="AT513" s="175"/>
      <c r="AU513" s="175"/>
      <c r="AV513" s="176"/>
      <c r="AW513" s="177"/>
      <c r="AX513" s="178"/>
      <c r="AY513" s="178"/>
      <c r="AZ513" s="178"/>
      <c r="BA513" s="178"/>
      <c r="BB513" s="179"/>
      <c r="BC513" s="177"/>
      <c r="BD513" s="178"/>
      <c r="BE513" s="178"/>
      <c r="BF513" s="178"/>
      <c r="BG513" s="178"/>
      <c r="BH513" s="179"/>
      <c r="BI513" s="177"/>
      <c r="BJ513" s="178"/>
      <c r="BK513" s="178"/>
      <c r="BL513" s="178"/>
      <c r="BM513" s="178"/>
      <c r="BN513" s="178"/>
      <c r="BO513" s="178"/>
      <c r="BP513" s="178"/>
      <c r="BQ513" s="178"/>
      <c r="BR513" s="178"/>
      <c r="BS513" s="178"/>
      <c r="BT513" s="178"/>
      <c r="BU513" s="178"/>
      <c r="BV513" s="178"/>
      <c r="BW513" s="178"/>
      <c r="BX513" s="178"/>
      <c r="BY513" s="178"/>
      <c r="BZ513" s="179"/>
      <c r="CA513" s="211"/>
      <c r="CB513" s="212"/>
      <c r="CC513" s="212"/>
      <c r="CD513" s="212"/>
      <c r="CE513" s="213"/>
    </row>
    <row r="514" spans="1:83" s="41" customFormat="1" ht="66" customHeight="1" x14ac:dyDescent="0.25">
      <c r="A514" s="205"/>
      <c r="B514" s="205"/>
      <c r="C514" s="205"/>
      <c r="D514" s="205"/>
      <c r="E514" s="265" t="s">
        <v>42</v>
      </c>
      <c r="F514" s="206"/>
      <c r="G514" s="206"/>
      <c r="H514" s="206"/>
      <c r="I514" s="206"/>
      <c r="J514" s="206"/>
      <c r="K514" s="206"/>
      <c r="L514" s="206"/>
      <c r="M514" s="206"/>
      <c r="N514" s="206"/>
      <c r="O514" s="207"/>
      <c r="P514" s="259" t="s">
        <v>42</v>
      </c>
      <c r="Q514" s="205"/>
      <c r="R514" s="205"/>
      <c r="S514" s="205"/>
      <c r="T514" s="205"/>
      <c r="U514" s="205"/>
      <c r="V514" s="205"/>
      <c r="W514" s="205"/>
      <c r="X514" s="205"/>
      <c r="Y514" s="205"/>
      <c r="Z514" s="207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180"/>
      <c r="AN514" s="181"/>
      <c r="AO514" s="181"/>
      <c r="AP514" s="181"/>
      <c r="AQ514" s="181"/>
      <c r="AR514" s="182"/>
      <c r="AS514" s="180"/>
      <c r="AT514" s="181"/>
      <c r="AU514" s="181"/>
      <c r="AV514" s="182"/>
      <c r="AW514" s="180"/>
      <c r="AX514" s="181"/>
      <c r="AY514" s="181"/>
      <c r="AZ514" s="181"/>
      <c r="BA514" s="181"/>
      <c r="BB514" s="182"/>
      <c r="BC514" s="180"/>
      <c r="BD514" s="181"/>
      <c r="BE514" s="181"/>
      <c r="BF514" s="181"/>
      <c r="BG514" s="181"/>
      <c r="BH514" s="182"/>
      <c r="BI514" s="180"/>
      <c r="BJ514" s="181"/>
      <c r="BK514" s="181"/>
      <c r="BL514" s="181"/>
      <c r="BM514" s="181"/>
      <c r="BN514" s="181"/>
      <c r="BO514" s="181"/>
      <c r="BP514" s="181"/>
      <c r="BQ514" s="181"/>
      <c r="BR514" s="181"/>
      <c r="BS514" s="181"/>
      <c r="BT514" s="181"/>
      <c r="BU514" s="181"/>
      <c r="BV514" s="181"/>
      <c r="BW514" s="181"/>
      <c r="BX514" s="181"/>
      <c r="BY514" s="181"/>
      <c r="BZ514" s="182"/>
      <c r="CA514" s="214"/>
      <c r="CB514" s="215"/>
      <c r="CC514" s="215"/>
      <c r="CD514" s="215"/>
      <c r="CE514" s="216"/>
    </row>
    <row r="515" spans="1:83" s="41" customFormat="1" ht="24.75" customHeight="1" x14ac:dyDescent="0.25">
      <c r="A515" s="184" t="s">
        <v>12</v>
      </c>
      <c r="B515" s="184"/>
      <c r="C515" s="184"/>
      <c r="D515" s="184"/>
      <c r="E515" s="241" t="s">
        <v>13</v>
      </c>
      <c r="F515" s="242"/>
      <c r="G515" s="242"/>
      <c r="H515" s="242"/>
      <c r="I515" s="242"/>
      <c r="J515" s="242"/>
      <c r="K515" s="242"/>
      <c r="L515" s="242"/>
      <c r="M515" s="242"/>
      <c r="N515" s="242"/>
      <c r="O515" s="243"/>
      <c r="P515" s="183" t="s">
        <v>14</v>
      </c>
      <c r="Q515" s="183"/>
      <c r="R515" s="183"/>
      <c r="S515" s="183"/>
      <c r="T515" s="183"/>
      <c r="U515" s="183"/>
      <c r="V515" s="183"/>
      <c r="W515" s="183"/>
      <c r="X515" s="183"/>
      <c r="Y515" s="183"/>
      <c r="Z515" s="183" t="s">
        <v>15</v>
      </c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 t="s">
        <v>16</v>
      </c>
      <c r="AN515" s="184"/>
      <c r="AO515" s="184"/>
      <c r="AP515" s="184"/>
      <c r="AQ515" s="184"/>
      <c r="AR515" s="184"/>
      <c r="AS515" s="241" t="s">
        <v>17</v>
      </c>
      <c r="AT515" s="242"/>
      <c r="AU515" s="242"/>
      <c r="AV515" s="243"/>
      <c r="AW515" s="184" t="s">
        <v>18</v>
      </c>
      <c r="AX515" s="184"/>
      <c r="AY515" s="184"/>
      <c r="AZ515" s="184"/>
      <c r="BA515" s="184"/>
      <c r="BB515" s="184"/>
      <c r="BC515" s="184" t="s">
        <v>19</v>
      </c>
      <c r="BD515" s="184"/>
      <c r="BE515" s="184"/>
      <c r="BF515" s="184"/>
      <c r="BG515" s="184"/>
      <c r="BH515" s="184"/>
      <c r="BI515" s="241" t="s">
        <v>20</v>
      </c>
      <c r="BJ515" s="242"/>
      <c r="BK515" s="242"/>
      <c r="BL515" s="242"/>
      <c r="BM515" s="242"/>
      <c r="BN515" s="242"/>
      <c r="BO515" s="242"/>
      <c r="BP515" s="242"/>
      <c r="BQ515" s="242"/>
      <c r="BR515" s="242"/>
      <c r="BS515" s="242"/>
      <c r="BT515" s="242"/>
      <c r="BU515" s="242"/>
      <c r="BV515" s="242"/>
      <c r="BW515" s="242"/>
      <c r="BX515" s="242"/>
      <c r="BY515" s="242"/>
      <c r="BZ515" s="243"/>
      <c r="CA515" s="361" t="s">
        <v>21</v>
      </c>
      <c r="CB515" s="361"/>
      <c r="CC515" s="361"/>
      <c r="CD515" s="361"/>
      <c r="CE515" s="361"/>
    </row>
    <row r="516" spans="1:83" s="41" customFormat="1" ht="40.5" customHeight="1" x14ac:dyDescent="0.25">
      <c r="A516" s="340" t="s">
        <v>12</v>
      </c>
      <c r="B516" s="341"/>
      <c r="C516" s="341"/>
      <c r="D516" s="342"/>
      <c r="E516" s="340" t="s">
        <v>85</v>
      </c>
      <c r="F516" s="341"/>
      <c r="G516" s="341"/>
      <c r="H516" s="341"/>
      <c r="I516" s="341"/>
      <c r="J516" s="341"/>
      <c r="K516" s="341"/>
      <c r="L516" s="341"/>
      <c r="M516" s="341"/>
      <c r="N516" s="341"/>
      <c r="O516" s="342"/>
      <c r="P516" s="340" t="s">
        <v>86</v>
      </c>
      <c r="Q516" s="341"/>
      <c r="R516" s="341"/>
      <c r="S516" s="341"/>
      <c r="T516" s="341"/>
      <c r="U516" s="341"/>
      <c r="V516" s="341"/>
      <c r="W516" s="341"/>
      <c r="X516" s="341"/>
      <c r="Y516" s="342"/>
      <c r="Z516" s="166" t="s">
        <v>91</v>
      </c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8"/>
      <c r="AM516" s="266" t="s">
        <v>92</v>
      </c>
      <c r="AN516" s="266"/>
      <c r="AO516" s="266"/>
      <c r="AP516" s="266"/>
      <c r="AQ516" s="266"/>
      <c r="AR516" s="266"/>
      <c r="AS516" s="201" t="s">
        <v>93</v>
      </c>
      <c r="AT516" s="202"/>
      <c r="AU516" s="202"/>
      <c r="AV516" s="203"/>
      <c r="AW516" s="267">
        <f>AW517</f>
        <v>42</v>
      </c>
      <c r="AX516" s="267"/>
      <c r="AY516" s="267"/>
      <c r="AZ516" s="267"/>
      <c r="BA516" s="267"/>
      <c r="BB516" s="267"/>
      <c r="BC516" s="267">
        <f>BC517</f>
        <v>47</v>
      </c>
      <c r="BD516" s="267"/>
      <c r="BE516" s="267"/>
      <c r="BF516" s="267"/>
      <c r="BG516" s="267"/>
      <c r="BH516" s="267"/>
      <c r="BI516" s="145" t="s">
        <v>197</v>
      </c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  <c r="BV516" s="146"/>
      <c r="BW516" s="146"/>
      <c r="BX516" s="146"/>
      <c r="BY516" s="146"/>
      <c r="BZ516" s="147"/>
      <c r="CA516" s="220"/>
      <c r="CB516" s="220"/>
      <c r="CC516" s="220"/>
      <c r="CD516" s="220"/>
      <c r="CE516" s="220"/>
    </row>
    <row r="517" spans="1:83" s="41" customFormat="1" ht="39" customHeight="1" x14ac:dyDescent="0.25">
      <c r="A517" s="343"/>
      <c r="B517" s="344"/>
      <c r="C517" s="344"/>
      <c r="D517" s="345"/>
      <c r="E517" s="343"/>
      <c r="F517" s="344"/>
      <c r="G517" s="344"/>
      <c r="H517" s="344"/>
      <c r="I517" s="344"/>
      <c r="J517" s="344"/>
      <c r="K517" s="344"/>
      <c r="L517" s="344"/>
      <c r="M517" s="344"/>
      <c r="N517" s="344"/>
      <c r="O517" s="345"/>
      <c r="P517" s="343"/>
      <c r="Q517" s="344"/>
      <c r="R517" s="344"/>
      <c r="S517" s="344"/>
      <c r="T517" s="344"/>
      <c r="U517" s="344"/>
      <c r="V517" s="344"/>
      <c r="W517" s="344"/>
      <c r="X517" s="344"/>
      <c r="Y517" s="345"/>
      <c r="Z517" s="166" t="s">
        <v>77</v>
      </c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8"/>
      <c r="AM517" s="23"/>
      <c r="AN517" s="24"/>
      <c r="AO517" s="24"/>
      <c r="AP517" s="24"/>
      <c r="AQ517" s="24"/>
      <c r="AR517" s="25"/>
      <c r="AS517" s="57"/>
      <c r="AT517" s="57"/>
      <c r="AU517" s="57"/>
      <c r="AV517" s="57"/>
      <c r="AW517" s="148">
        <f>AW523+AW525+AW530+AW532+AW535+AW537+AW540</f>
        <v>42</v>
      </c>
      <c r="AX517" s="149"/>
      <c r="AY517" s="149"/>
      <c r="AZ517" s="149"/>
      <c r="BA517" s="149"/>
      <c r="BB517" s="150"/>
      <c r="BC517" s="145">
        <f>BC523+BC525+BC530+BC532+BC535+BC537+BC540</f>
        <v>47</v>
      </c>
      <c r="BD517" s="146"/>
      <c r="BE517" s="146"/>
      <c r="BF517" s="146"/>
      <c r="BG517" s="146"/>
      <c r="BH517" s="147"/>
      <c r="BI517" s="154" t="s">
        <v>144</v>
      </c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6"/>
      <c r="CA517" s="67"/>
      <c r="CB517" s="51"/>
      <c r="CC517" s="51"/>
      <c r="CD517" s="51"/>
      <c r="CE517" s="68"/>
    </row>
    <row r="518" spans="1:83" s="41" customFormat="1" ht="42.75" customHeight="1" x14ac:dyDescent="0.25">
      <c r="A518" s="343"/>
      <c r="B518" s="344"/>
      <c r="C518" s="344"/>
      <c r="D518" s="345"/>
      <c r="E518" s="343"/>
      <c r="F518" s="344"/>
      <c r="G518" s="344"/>
      <c r="H518" s="344"/>
      <c r="I518" s="344"/>
      <c r="J518" s="344"/>
      <c r="K518" s="344"/>
      <c r="L518" s="344"/>
      <c r="M518" s="344"/>
      <c r="N518" s="344"/>
      <c r="O518" s="345"/>
      <c r="P518" s="343"/>
      <c r="Q518" s="344"/>
      <c r="R518" s="344"/>
      <c r="S518" s="344"/>
      <c r="T518" s="344"/>
      <c r="U518" s="344"/>
      <c r="V518" s="344"/>
      <c r="W518" s="344"/>
      <c r="X518" s="344"/>
      <c r="Y518" s="345"/>
      <c r="Z518" s="166" t="s">
        <v>80</v>
      </c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8"/>
      <c r="AM518" s="23"/>
      <c r="AN518" s="24"/>
      <c r="AO518" s="24"/>
      <c r="AP518" s="24"/>
      <c r="AQ518" s="24"/>
      <c r="AR518" s="25"/>
      <c r="AS518" s="57"/>
      <c r="AT518" s="57"/>
      <c r="AU518" s="57"/>
      <c r="AV518" s="57"/>
      <c r="AW518" s="148">
        <f>AW526+AW533+AW538+AW541</f>
        <v>4</v>
      </c>
      <c r="AX518" s="149"/>
      <c r="AY518" s="149"/>
      <c r="AZ518" s="149"/>
      <c r="BA518" s="149"/>
      <c r="BB518" s="150"/>
      <c r="BC518" s="145">
        <f>BC526+BC533+BC538+BC541</f>
        <v>5</v>
      </c>
      <c r="BD518" s="146"/>
      <c r="BE518" s="146"/>
      <c r="BF518" s="146"/>
      <c r="BG518" s="146"/>
      <c r="BH518" s="147"/>
      <c r="BI518" s="154" t="s">
        <v>144</v>
      </c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6"/>
      <c r="CA518" s="67"/>
      <c r="CB518" s="51"/>
      <c r="CC518" s="51"/>
      <c r="CD518" s="51"/>
      <c r="CE518" s="68"/>
    </row>
    <row r="519" spans="1:83" s="41" customFormat="1" ht="24.75" hidden="1" customHeight="1" x14ac:dyDescent="0.25">
      <c r="A519" s="343"/>
      <c r="B519" s="344"/>
      <c r="C519" s="344"/>
      <c r="D519" s="345"/>
      <c r="E519" s="343"/>
      <c r="F519" s="344"/>
      <c r="G519" s="344"/>
      <c r="H519" s="344"/>
      <c r="I519" s="344"/>
      <c r="J519" s="344"/>
      <c r="K519" s="344"/>
      <c r="L519" s="344"/>
      <c r="M519" s="344"/>
      <c r="N519" s="344"/>
      <c r="O519" s="345"/>
      <c r="P519" s="343"/>
      <c r="Q519" s="344"/>
      <c r="R519" s="344"/>
      <c r="S519" s="344"/>
      <c r="T519" s="344"/>
      <c r="U519" s="344"/>
      <c r="V519" s="344"/>
      <c r="W519" s="344"/>
      <c r="X519" s="344"/>
      <c r="Y519" s="345"/>
      <c r="Z519" s="169" t="s">
        <v>81</v>
      </c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1"/>
      <c r="AM519" s="23"/>
      <c r="AN519" s="24"/>
      <c r="AO519" s="24"/>
      <c r="AP519" s="24"/>
      <c r="AQ519" s="24"/>
      <c r="AR519" s="25"/>
      <c r="AS519" s="57"/>
      <c r="AT519" s="57"/>
      <c r="AU519" s="57"/>
      <c r="AV519" s="57"/>
      <c r="AW519" s="148">
        <f>AW542</f>
        <v>0</v>
      </c>
      <c r="AX519" s="149"/>
      <c r="AY519" s="149"/>
      <c r="AZ519" s="149"/>
      <c r="BA519" s="149"/>
      <c r="BB519" s="150"/>
      <c r="BC519" s="145">
        <f>BC542</f>
        <v>0</v>
      </c>
      <c r="BD519" s="146"/>
      <c r="BE519" s="146"/>
      <c r="BF519" s="146"/>
      <c r="BG519" s="146"/>
      <c r="BH519" s="147"/>
      <c r="BI519" s="145" t="s">
        <v>135</v>
      </c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  <c r="BV519" s="146"/>
      <c r="BW519" s="146"/>
      <c r="BX519" s="146"/>
      <c r="BY519" s="146"/>
      <c r="BZ519" s="147"/>
      <c r="CA519" s="67"/>
      <c r="CB519" s="51"/>
      <c r="CC519" s="51"/>
      <c r="CD519" s="51"/>
      <c r="CE519" s="68"/>
    </row>
    <row r="520" spans="1:83" s="41" customFormat="1" ht="24.75" customHeight="1" x14ac:dyDescent="0.25">
      <c r="A520" s="343"/>
      <c r="B520" s="344"/>
      <c r="C520" s="344"/>
      <c r="D520" s="345"/>
      <c r="E520" s="343"/>
      <c r="F520" s="344"/>
      <c r="G520" s="344"/>
      <c r="H520" s="344"/>
      <c r="I520" s="344"/>
      <c r="J520" s="344"/>
      <c r="K520" s="344"/>
      <c r="L520" s="344"/>
      <c r="M520" s="344"/>
      <c r="N520" s="344"/>
      <c r="O520" s="345"/>
      <c r="P520" s="343"/>
      <c r="Q520" s="344"/>
      <c r="R520" s="344"/>
      <c r="S520" s="344"/>
      <c r="T520" s="344"/>
      <c r="U520" s="344"/>
      <c r="V520" s="344"/>
      <c r="W520" s="344"/>
      <c r="X520" s="344"/>
      <c r="Y520" s="345"/>
      <c r="Z520" s="169" t="s">
        <v>78</v>
      </c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1"/>
      <c r="AM520" s="23"/>
      <c r="AN520" s="24"/>
      <c r="AO520" s="24"/>
      <c r="AP520" s="24"/>
      <c r="AQ520" s="24"/>
      <c r="AR520" s="25"/>
      <c r="AS520" s="57"/>
      <c r="AT520" s="57"/>
      <c r="AU520" s="57"/>
      <c r="AV520" s="57"/>
      <c r="AW520" s="148">
        <f>AW527</f>
        <v>1</v>
      </c>
      <c r="AX520" s="149"/>
      <c r="AY520" s="149"/>
      <c r="AZ520" s="149"/>
      <c r="BA520" s="149"/>
      <c r="BB520" s="150"/>
      <c r="BC520" s="145">
        <f>BC527</f>
        <v>1</v>
      </c>
      <c r="BD520" s="146"/>
      <c r="BE520" s="146"/>
      <c r="BF520" s="146"/>
      <c r="BG520" s="146"/>
      <c r="BH520" s="147"/>
      <c r="BI520" s="145" t="s">
        <v>135</v>
      </c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  <c r="BU520" s="146"/>
      <c r="BV520" s="146"/>
      <c r="BW520" s="146"/>
      <c r="BX520" s="146"/>
      <c r="BY520" s="146"/>
      <c r="BZ520" s="147"/>
      <c r="CA520" s="67"/>
      <c r="CB520" s="51"/>
      <c r="CC520" s="51"/>
      <c r="CD520" s="51"/>
      <c r="CE520" s="68"/>
    </row>
    <row r="521" spans="1:83" s="125" customFormat="1" ht="101.25" customHeight="1" x14ac:dyDescent="0.25">
      <c r="A521" s="343"/>
      <c r="B521" s="344"/>
      <c r="C521" s="344"/>
      <c r="D521" s="345"/>
      <c r="E521" s="343"/>
      <c r="F521" s="344"/>
      <c r="G521" s="344"/>
      <c r="H521" s="344"/>
      <c r="I521" s="344"/>
      <c r="J521" s="344"/>
      <c r="K521" s="344"/>
      <c r="L521" s="344"/>
      <c r="M521" s="344"/>
      <c r="N521" s="344"/>
      <c r="O521" s="345"/>
      <c r="P521" s="343"/>
      <c r="Q521" s="344"/>
      <c r="R521" s="344"/>
      <c r="S521" s="344"/>
      <c r="T521" s="344"/>
      <c r="U521" s="344"/>
      <c r="V521" s="344"/>
      <c r="W521" s="344"/>
      <c r="X521" s="344"/>
      <c r="Y521" s="345"/>
      <c r="Z521" s="166" t="s">
        <v>116</v>
      </c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8"/>
      <c r="AM521" s="23"/>
      <c r="AN521" s="24"/>
      <c r="AO521" s="24"/>
      <c r="AP521" s="24"/>
      <c r="AQ521" s="24"/>
      <c r="AR521" s="25"/>
      <c r="AS521" s="127"/>
      <c r="AT521" s="127"/>
      <c r="AU521" s="127"/>
      <c r="AV521" s="127"/>
      <c r="AW521" s="148">
        <f>AW528</f>
        <v>1</v>
      </c>
      <c r="AX521" s="149"/>
      <c r="AY521" s="149"/>
      <c r="AZ521" s="149"/>
      <c r="BA521" s="149"/>
      <c r="BB521" s="150"/>
      <c r="BC521" s="145">
        <v>1</v>
      </c>
      <c r="BD521" s="146"/>
      <c r="BE521" s="146"/>
      <c r="BF521" s="146"/>
      <c r="BG521" s="146"/>
      <c r="BH521" s="147"/>
      <c r="BI521" s="145" t="s">
        <v>135</v>
      </c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  <c r="BV521" s="146"/>
      <c r="BW521" s="146"/>
      <c r="BX521" s="146"/>
      <c r="BY521" s="146"/>
      <c r="BZ521" s="147"/>
      <c r="CA521" s="136"/>
      <c r="CB521" s="126"/>
      <c r="CC521" s="126"/>
      <c r="CD521" s="126"/>
      <c r="CE521" s="137"/>
    </row>
    <row r="522" spans="1:83" s="41" customFormat="1" ht="24.75" customHeight="1" x14ac:dyDescent="0.25">
      <c r="A522" s="343"/>
      <c r="B522" s="344"/>
      <c r="C522" s="344"/>
      <c r="D522" s="345"/>
      <c r="E522" s="343"/>
      <c r="F522" s="344"/>
      <c r="G522" s="344"/>
      <c r="H522" s="344"/>
      <c r="I522" s="344"/>
      <c r="J522" s="344"/>
      <c r="K522" s="344"/>
      <c r="L522" s="344"/>
      <c r="M522" s="344"/>
      <c r="N522" s="344"/>
      <c r="O522" s="345"/>
      <c r="P522" s="343"/>
      <c r="Q522" s="344"/>
      <c r="R522" s="344"/>
      <c r="S522" s="344"/>
      <c r="T522" s="344"/>
      <c r="U522" s="344"/>
      <c r="V522" s="344"/>
      <c r="W522" s="344"/>
      <c r="X522" s="344"/>
      <c r="Y522" s="345"/>
      <c r="Z522" s="187" t="s">
        <v>79</v>
      </c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53"/>
      <c r="AN522" s="54"/>
      <c r="AO522" s="54"/>
      <c r="AP522" s="54"/>
      <c r="AQ522" s="54"/>
      <c r="AR522" s="55"/>
      <c r="AS522" s="44"/>
      <c r="AT522" s="44"/>
      <c r="AU522" s="44"/>
      <c r="AV522" s="44"/>
      <c r="AW522" s="148"/>
      <c r="AX522" s="149"/>
      <c r="AY522" s="149"/>
      <c r="AZ522" s="149"/>
      <c r="BA522" s="149"/>
      <c r="BB522" s="150"/>
      <c r="BC522" s="145"/>
      <c r="BD522" s="146"/>
      <c r="BE522" s="146"/>
      <c r="BF522" s="146"/>
      <c r="BG522" s="146"/>
      <c r="BH522" s="147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  <c r="BZ522" s="79"/>
      <c r="CA522" s="67"/>
      <c r="CB522" s="51"/>
      <c r="CC522" s="51"/>
      <c r="CD522" s="51"/>
      <c r="CE522" s="68"/>
    </row>
    <row r="523" spans="1:83" s="41" customFormat="1" ht="42" customHeight="1" x14ac:dyDescent="0.25">
      <c r="A523" s="343"/>
      <c r="B523" s="344"/>
      <c r="C523" s="344"/>
      <c r="D523" s="345"/>
      <c r="E523" s="343"/>
      <c r="F523" s="344"/>
      <c r="G523" s="344"/>
      <c r="H523" s="344"/>
      <c r="I523" s="344"/>
      <c r="J523" s="344"/>
      <c r="K523" s="344"/>
      <c r="L523" s="344"/>
      <c r="M523" s="344"/>
      <c r="N523" s="344"/>
      <c r="O523" s="345"/>
      <c r="P523" s="343"/>
      <c r="Q523" s="344"/>
      <c r="R523" s="344"/>
      <c r="S523" s="344"/>
      <c r="T523" s="344"/>
      <c r="U523" s="344"/>
      <c r="V523" s="344"/>
      <c r="W523" s="344"/>
      <c r="X523" s="344"/>
      <c r="Y523" s="345"/>
      <c r="Z523" s="166" t="s">
        <v>77</v>
      </c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8"/>
      <c r="AM523" s="53"/>
      <c r="AN523" s="54"/>
      <c r="AO523" s="54"/>
      <c r="AP523" s="54"/>
      <c r="AQ523" s="54"/>
      <c r="AR523" s="55"/>
      <c r="AS523" s="44"/>
      <c r="AT523" s="44"/>
      <c r="AU523" s="44"/>
      <c r="AV523" s="44"/>
      <c r="AW523" s="148">
        <v>11</v>
      </c>
      <c r="AX523" s="149"/>
      <c r="AY523" s="149"/>
      <c r="AZ523" s="149"/>
      <c r="BA523" s="149"/>
      <c r="BB523" s="150"/>
      <c r="BC523" s="145">
        <v>11</v>
      </c>
      <c r="BD523" s="146"/>
      <c r="BE523" s="146"/>
      <c r="BF523" s="146"/>
      <c r="BG523" s="146"/>
      <c r="BH523" s="147"/>
      <c r="BI523" s="145" t="s">
        <v>135</v>
      </c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  <c r="BU523" s="146"/>
      <c r="BV523" s="146"/>
      <c r="BW523" s="146"/>
      <c r="BX523" s="146"/>
      <c r="BY523" s="146"/>
      <c r="BZ523" s="147"/>
      <c r="CA523" s="157"/>
      <c r="CB523" s="158"/>
      <c r="CC523" s="158"/>
      <c r="CD523" s="158"/>
      <c r="CE523" s="159"/>
    </row>
    <row r="524" spans="1:83" s="41" customFormat="1" ht="58.5" customHeight="1" x14ac:dyDescent="0.25">
      <c r="A524" s="343"/>
      <c r="B524" s="344"/>
      <c r="C524" s="344"/>
      <c r="D524" s="345"/>
      <c r="E524" s="343"/>
      <c r="F524" s="344"/>
      <c r="G524" s="344"/>
      <c r="H524" s="344"/>
      <c r="I524" s="344"/>
      <c r="J524" s="344"/>
      <c r="K524" s="344"/>
      <c r="L524" s="344"/>
      <c r="M524" s="344"/>
      <c r="N524" s="344"/>
      <c r="O524" s="345"/>
      <c r="P524" s="343"/>
      <c r="Q524" s="344"/>
      <c r="R524" s="344"/>
      <c r="S524" s="344"/>
      <c r="T524" s="344"/>
      <c r="U524" s="344"/>
      <c r="V524" s="344"/>
      <c r="W524" s="344"/>
      <c r="X524" s="344"/>
      <c r="Y524" s="345"/>
      <c r="Z524" s="187" t="s">
        <v>102</v>
      </c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53"/>
      <c r="AN524" s="54"/>
      <c r="AO524" s="54"/>
      <c r="AP524" s="54"/>
      <c r="AQ524" s="54"/>
      <c r="AR524" s="55"/>
      <c r="AS524" s="44"/>
      <c r="AT524" s="44"/>
      <c r="AU524" s="44"/>
      <c r="AV524" s="44"/>
      <c r="AW524" s="145"/>
      <c r="AX524" s="146"/>
      <c r="AY524" s="146"/>
      <c r="AZ524" s="146"/>
      <c r="BA524" s="146"/>
      <c r="BB524" s="147"/>
      <c r="BC524" s="145"/>
      <c r="BD524" s="146"/>
      <c r="BE524" s="146"/>
      <c r="BF524" s="146"/>
      <c r="BG524" s="146"/>
      <c r="BH524" s="147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  <c r="BZ524" s="80"/>
      <c r="CA524" s="42"/>
      <c r="CB524" s="42"/>
      <c r="CC524" s="42"/>
      <c r="CD524" s="42"/>
      <c r="CE524" s="50"/>
    </row>
    <row r="525" spans="1:83" s="41" customFormat="1" ht="24.75" customHeight="1" x14ac:dyDescent="0.25">
      <c r="A525" s="343"/>
      <c r="B525" s="344"/>
      <c r="C525" s="344"/>
      <c r="D525" s="345"/>
      <c r="E525" s="343"/>
      <c r="F525" s="344"/>
      <c r="G525" s="344"/>
      <c r="H525" s="344"/>
      <c r="I525" s="344"/>
      <c r="J525" s="344"/>
      <c r="K525" s="344"/>
      <c r="L525" s="344"/>
      <c r="M525" s="344"/>
      <c r="N525" s="344"/>
      <c r="O525" s="345"/>
      <c r="P525" s="343"/>
      <c r="Q525" s="344"/>
      <c r="R525" s="344"/>
      <c r="S525" s="344"/>
      <c r="T525" s="344"/>
      <c r="U525" s="344"/>
      <c r="V525" s="344"/>
      <c r="W525" s="344"/>
      <c r="X525" s="344"/>
      <c r="Y525" s="345"/>
      <c r="Z525" s="166" t="s">
        <v>77</v>
      </c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8"/>
      <c r="AM525" s="21"/>
      <c r="AN525" s="22"/>
      <c r="AO525" s="22"/>
      <c r="AP525" s="22"/>
      <c r="AQ525" s="22"/>
      <c r="AR525" s="26"/>
      <c r="AS525" s="72"/>
      <c r="AT525" s="72"/>
      <c r="AU525" s="72"/>
      <c r="AV525" s="72"/>
      <c r="AW525" s="148">
        <v>1</v>
      </c>
      <c r="AX525" s="149"/>
      <c r="AY525" s="149"/>
      <c r="AZ525" s="149"/>
      <c r="BA525" s="149"/>
      <c r="BB525" s="150"/>
      <c r="BC525" s="145">
        <v>1</v>
      </c>
      <c r="BD525" s="146"/>
      <c r="BE525" s="146"/>
      <c r="BF525" s="146"/>
      <c r="BG525" s="146"/>
      <c r="BH525" s="147"/>
      <c r="BI525" s="145" t="s">
        <v>135</v>
      </c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  <c r="BU525" s="146"/>
      <c r="BV525" s="146"/>
      <c r="BW525" s="146"/>
      <c r="BX525" s="146"/>
      <c r="BY525" s="146"/>
      <c r="BZ525" s="147"/>
      <c r="CA525" s="157"/>
      <c r="CB525" s="158"/>
      <c r="CC525" s="158"/>
      <c r="CD525" s="158"/>
      <c r="CE525" s="159"/>
    </row>
    <row r="526" spans="1:83" s="41" customFormat="1" ht="24.75" customHeight="1" x14ac:dyDescent="0.25">
      <c r="A526" s="343"/>
      <c r="B526" s="344"/>
      <c r="C526" s="344"/>
      <c r="D526" s="345"/>
      <c r="E526" s="343"/>
      <c r="F526" s="344"/>
      <c r="G526" s="344"/>
      <c r="H526" s="344"/>
      <c r="I526" s="344"/>
      <c r="J526" s="344"/>
      <c r="K526" s="344"/>
      <c r="L526" s="344"/>
      <c r="M526" s="344"/>
      <c r="N526" s="344"/>
      <c r="O526" s="345"/>
      <c r="P526" s="343"/>
      <c r="Q526" s="344"/>
      <c r="R526" s="344"/>
      <c r="S526" s="344"/>
      <c r="T526" s="344"/>
      <c r="U526" s="344"/>
      <c r="V526" s="344"/>
      <c r="W526" s="344"/>
      <c r="X526" s="344"/>
      <c r="Y526" s="345"/>
      <c r="Z526" s="166" t="s">
        <v>80</v>
      </c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8"/>
      <c r="AM526" s="21"/>
      <c r="AN526" s="22"/>
      <c r="AO526" s="22"/>
      <c r="AP526" s="22"/>
      <c r="AQ526" s="22"/>
      <c r="AR526" s="26"/>
      <c r="AS526" s="72"/>
      <c r="AT526" s="72"/>
      <c r="AU526" s="72"/>
      <c r="AV526" s="72"/>
      <c r="AW526" s="148">
        <v>1</v>
      </c>
      <c r="AX526" s="149"/>
      <c r="AY526" s="149"/>
      <c r="AZ526" s="149"/>
      <c r="BA526" s="149"/>
      <c r="BB526" s="150"/>
      <c r="BC526" s="145">
        <v>1</v>
      </c>
      <c r="BD526" s="146"/>
      <c r="BE526" s="146"/>
      <c r="BF526" s="146"/>
      <c r="BG526" s="146"/>
      <c r="BH526" s="147"/>
      <c r="BI526" s="145" t="s">
        <v>135</v>
      </c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  <c r="BU526" s="146"/>
      <c r="BV526" s="146"/>
      <c r="BW526" s="146"/>
      <c r="BX526" s="146"/>
      <c r="BY526" s="146"/>
      <c r="BZ526" s="147"/>
      <c r="CA526" s="157"/>
      <c r="CB526" s="158"/>
      <c r="CC526" s="158"/>
      <c r="CD526" s="158"/>
      <c r="CE526" s="159"/>
    </row>
    <row r="527" spans="1:83" s="41" customFormat="1" ht="24.75" customHeight="1" x14ac:dyDescent="0.25">
      <c r="A527" s="343"/>
      <c r="B527" s="344"/>
      <c r="C527" s="344"/>
      <c r="D527" s="345"/>
      <c r="E527" s="343"/>
      <c r="F527" s="344"/>
      <c r="G527" s="344"/>
      <c r="H527" s="344"/>
      <c r="I527" s="344"/>
      <c r="J527" s="344"/>
      <c r="K527" s="344"/>
      <c r="L527" s="344"/>
      <c r="M527" s="344"/>
      <c r="N527" s="344"/>
      <c r="O527" s="345"/>
      <c r="P527" s="343"/>
      <c r="Q527" s="344"/>
      <c r="R527" s="344"/>
      <c r="S527" s="344"/>
      <c r="T527" s="344"/>
      <c r="U527" s="344"/>
      <c r="V527" s="344"/>
      <c r="W527" s="344"/>
      <c r="X527" s="344"/>
      <c r="Y527" s="345"/>
      <c r="Z527" s="169" t="s">
        <v>78</v>
      </c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1"/>
      <c r="AM527" s="53"/>
      <c r="AN527" s="54"/>
      <c r="AO527" s="54"/>
      <c r="AP527" s="54"/>
      <c r="AQ527" s="54"/>
      <c r="AR527" s="55"/>
      <c r="AS527" s="43"/>
      <c r="AT527" s="44"/>
      <c r="AU527" s="44"/>
      <c r="AV527" s="45"/>
      <c r="AW527" s="148">
        <v>1</v>
      </c>
      <c r="AX527" s="149"/>
      <c r="AY527" s="149"/>
      <c r="AZ527" s="149"/>
      <c r="BA527" s="149"/>
      <c r="BB527" s="150"/>
      <c r="BC527" s="145">
        <v>1</v>
      </c>
      <c r="BD527" s="146"/>
      <c r="BE527" s="146"/>
      <c r="BF527" s="146"/>
      <c r="BG527" s="146"/>
      <c r="BH527" s="147"/>
      <c r="BI527" s="145" t="s">
        <v>135</v>
      </c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  <c r="BU527" s="146"/>
      <c r="BV527" s="146"/>
      <c r="BW527" s="146"/>
      <c r="BX527" s="146"/>
      <c r="BY527" s="146"/>
      <c r="BZ527" s="147"/>
      <c r="CA527" s="157"/>
      <c r="CB527" s="158"/>
      <c r="CC527" s="158"/>
      <c r="CD527" s="158"/>
      <c r="CE527" s="159"/>
    </row>
    <row r="528" spans="1:83" s="125" customFormat="1" ht="100.5" customHeight="1" x14ac:dyDescent="0.25">
      <c r="A528" s="343"/>
      <c r="B528" s="344"/>
      <c r="C528" s="344"/>
      <c r="D528" s="345"/>
      <c r="E528" s="343"/>
      <c r="F528" s="344"/>
      <c r="G528" s="344"/>
      <c r="H528" s="344"/>
      <c r="I528" s="344"/>
      <c r="J528" s="344"/>
      <c r="K528" s="344"/>
      <c r="L528" s="344"/>
      <c r="M528" s="344"/>
      <c r="N528" s="344"/>
      <c r="O528" s="345"/>
      <c r="P528" s="343"/>
      <c r="Q528" s="344"/>
      <c r="R528" s="344"/>
      <c r="S528" s="344"/>
      <c r="T528" s="344"/>
      <c r="U528" s="344"/>
      <c r="V528" s="344"/>
      <c r="W528" s="344"/>
      <c r="X528" s="344"/>
      <c r="Y528" s="345"/>
      <c r="Z528" s="166" t="s">
        <v>116</v>
      </c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8"/>
      <c r="AM528" s="133"/>
      <c r="AN528" s="134"/>
      <c r="AO528" s="134"/>
      <c r="AP528" s="134"/>
      <c r="AQ528" s="134"/>
      <c r="AR528" s="135"/>
      <c r="AS528" s="130"/>
      <c r="AT528" s="131"/>
      <c r="AU528" s="131"/>
      <c r="AV528" s="131"/>
      <c r="AW528" s="148">
        <v>1</v>
      </c>
      <c r="AX528" s="149"/>
      <c r="AY528" s="149"/>
      <c r="AZ528" s="149"/>
      <c r="BA528" s="149"/>
      <c r="BB528" s="150"/>
      <c r="BC528" s="145">
        <v>1</v>
      </c>
      <c r="BD528" s="146"/>
      <c r="BE528" s="146"/>
      <c r="BF528" s="146"/>
      <c r="BG528" s="146"/>
      <c r="BH528" s="147"/>
      <c r="BI528" s="145" t="s">
        <v>135</v>
      </c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  <c r="BU528" s="146"/>
      <c r="BV528" s="146"/>
      <c r="BW528" s="146"/>
      <c r="BX528" s="146"/>
      <c r="BY528" s="146"/>
      <c r="BZ528" s="147"/>
      <c r="CA528" s="157"/>
      <c r="CB528" s="158"/>
      <c r="CC528" s="158"/>
      <c r="CD528" s="158"/>
      <c r="CE528" s="159"/>
    </row>
    <row r="529" spans="1:83" s="41" customFormat="1" ht="24.75" customHeight="1" x14ac:dyDescent="0.25">
      <c r="A529" s="343"/>
      <c r="B529" s="344"/>
      <c r="C529" s="344"/>
      <c r="D529" s="345"/>
      <c r="E529" s="343"/>
      <c r="F529" s="344"/>
      <c r="G529" s="344"/>
      <c r="H529" s="344"/>
      <c r="I529" s="344"/>
      <c r="J529" s="344"/>
      <c r="K529" s="344"/>
      <c r="L529" s="344"/>
      <c r="M529" s="344"/>
      <c r="N529" s="344"/>
      <c r="O529" s="345"/>
      <c r="P529" s="343"/>
      <c r="Q529" s="344"/>
      <c r="R529" s="344"/>
      <c r="S529" s="344"/>
      <c r="T529" s="344"/>
      <c r="U529" s="344"/>
      <c r="V529" s="344"/>
      <c r="W529" s="344"/>
      <c r="X529" s="344"/>
      <c r="Y529" s="345"/>
      <c r="Z529" s="172" t="s">
        <v>106</v>
      </c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314"/>
      <c r="AM529" s="53"/>
      <c r="AN529" s="54"/>
      <c r="AO529" s="54"/>
      <c r="AP529" s="54"/>
      <c r="AQ529" s="54"/>
      <c r="AR529" s="55"/>
      <c r="AS529" s="43"/>
      <c r="AT529" s="44"/>
      <c r="AU529" s="44"/>
      <c r="AV529" s="44"/>
      <c r="AW529" s="148"/>
      <c r="AX529" s="149"/>
      <c r="AY529" s="149"/>
      <c r="AZ529" s="149"/>
      <c r="BA529" s="149"/>
      <c r="BB529" s="150"/>
      <c r="BC529" s="145"/>
      <c r="BD529" s="146"/>
      <c r="BE529" s="146"/>
      <c r="BF529" s="146"/>
      <c r="BG529" s="146"/>
      <c r="BH529" s="147"/>
      <c r="BI529" s="46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8"/>
      <c r="CA529" s="42"/>
      <c r="CB529" s="42"/>
      <c r="CC529" s="42"/>
      <c r="CD529" s="42"/>
      <c r="CE529" s="50"/>
    </row>
    <row r="530" spans="1:83" s="41" customFormat="1" ht="37.5" customHeight="1" x14ac:dyDescent="0.25">
      <c r="A530" s="346"/>
      <c r="B530" s="347"/>
      <c r="C530" s="347"/>
      <c r="D530" s="348"/>
      <c r="E530" s="346"/>
      <c r="F530" s="347"/>
      <c r="G530" s="347"/>
      <c r="H530" s="347"/>
      <c r="I530" s="347"/>
      <c r="J530" s="347"/>
      <c r="K530" s="347"/>
      <c r="L530" s="347"/>
      <c r="M530" s="347"/>
      <c r="N530" s="347"/>
      <c r="O530" s="348"/>
      <c r="P530" s="346"/>
      <c r="Q530" s="347"/>
      <c r="R530" s="347"/>
      <c r="S530" s="347"/>
      <c r="T530" s="347"/>
      <c r="U530" s="347"/>
      <c r="V530" s="347"/>
      <c r="W530" s="347"/>
      <c r="X530" s="347"/>
      <c r="Y530" s="348"/>
      <c r="Z530" s="166" t="s">
        <v>77</v>
      </c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8"/>
      <c r="AM530" s="21"/>
      <c r="AN530" s="22"/>
      <c r="AO530" s="22"/>
      <c r="AP530" s="22"/>
      <c r="AQ530" s="22"/>
      <c r="AR530" s="26"/>
      <c r="AS530" s="71"/>
      <c r="AT530" s="72"/>
      <c r="AU530" s="72"/>
      <c r="AV530" s="72"/>
      <c r="AW530" s="148">
        <v>3</v>
      </c>
      <c r="AX530" s="149"/>
      <c r="AY530" s="149"/>
      <c r="AZ530" s="149"/>
      <c r="BA530" s="149"/>
      <c r="BB530" s="150"/>
      <c r="BC530" s="145">
        <v>4</v>
      </c>
      <c r="BD530" s="146"/>
      <c r="BE530" s="146"/>
      <c r="BF530" s="146"/>
      <c r="BG530" s="146"/>
      <c r="BH530" s="147"/>
      <c r="BI530" s="154" t="s">
        <v>144</v>
      </c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6"/>
      <c r="CA530" s="157"/>
      <c r="CB530" s="158"/>
      <c r="CC530" s="158"/>
      <c r="CD530" s="158"/>
      <c r="CE530" s="159"/>
    </row>
    <row r="531" spans="1:83" s="41" customFormat="1" ht="24.75" customHeight="1" x14ac:dyDescent="0.25">
      <c r="A531" s="340"/>
      <c r="B531" s="341"/>
      <c r="C531" s="341"/>
      <c r="D531" s="342"/>
      <c r="E531" s="340"/>
      <c r="F531" s="341"/>
      <c r="G531" s="341"/>
      <c r="H531" s="341"/>
      <c r="I531" s="341"/>
      <c r="J531" s="341"/>
      <c r="K531" s="341"/>
      <c r="L531" s="341"/>
      <c r="M531" s="341"/>
      <c r="N531" s="341"/>
      <c r="O531" s="342"/>
      <c r="P531" s="340"/>
      <c r="Q531" s="341"/>
      <c r="R531" s="341"/>
      <c r="S531" s="341"/>
      <c r="T531" s="341"/>
      <c r="U531" s="341"/>
      <c r="V531" s="341"/>
      <c r="W531" s="341"/>
      <c r="X531" s="341"/>
      <c r="Y531" s="342"/>
      <c r="Z531" s="187" t="s">
        <v>114</v>
      </c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53"/>
      <c r="AN531" s="54"/>
      <c r="AO531" s="54"/>
      <c r="AP531" s="54"/>
      <c r="AQ531" s="54"/>
      <c r="AR531" s="55"/>
      <c r="AS531" s="43"/>
      <c r="AT531" s="44"/>
      <c r="AU531" s="44"/>
      <c r="AV531" s="44"/>
      <c r="AW531" s="148"/>
      <c r="AX531" s="149"/>
      <c r="AY531" s="149"/>
      <c r="AZ531" s="149"/>
      <c r="BA531" s="149"/>
      <c r="BB531" s="150"/>
      <c r="BC531" s="145"/>
      <c r="BD531" s="146"/>
      <c r="BE531" s="146"/>
      <c r="BF531" s="146"/>
      <c r="BG531" s="146"/>
      <c r="BH531" s="147"/>
      <c r="BI531" s="46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9"/>
      <c r="CB531" s="42"/>
      <c r="CC531" s="42"/>
      <c r="CD531" s="42"/>
      <c r="CE531" s="50"/>
    </row>
    <row r="532" spans="1:83" s="41" customFormat="1" ht="37.5" customHeight="1" x14ac:dyDescent="0.25">
      <c r="A532" s="343"/>
      <c r="B532" s="344"/>
      <c r="C532" s="344"/>
      <c r="D532" s="345"/>
      <c r="E532" s="343"/>
      <c r="F532" s="344"/>
      <c r="G532" s="344"/>
      <c r="H532" s="344"/>
      <c r="I532" s="344"/>
      <c r="J532" s="344"/>
      <c r="K532" s="344"/>
      <c r="L532" s="344"/>
      <c r="M532" s="344"/>
      <c r="N532" s="344"/>
      <c r="O532" s="345"/>
      <c r="P532" s="343"/>
      <c r="Q532" s="344"/>
      <c r="R532" s="344"/>
      <c r="S532" s="344"/>
      <c r="T532" s="344"/>
      <c r="U532" s="344"/>
      <c r="V532" s="344"/>
      <c r="W532" s="344"/>
      <c r="X532" s="344"/>
      <c r="Y532" s="345"/>
      <c r="Z532" s="166" t="s">
        <v>77</v>
      </c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8"/>
      <c r="AM532" s="53"/>
      <c r="AN532" s="54"/>
      <c r="AO532" s="54"/>
      <c r="AP532" s="54"/>
      <c r="AQ532" s="54"/>
      <c r="AR532" s="55"/>
      <c r="AS532" s="44"/>
      <c r="AT532" s="44"/>
      <c r="AU532" s="44"/>
      <c r="AV532" s="44"/>
      <c r="AW532" s="148">
        <v>2</v>
      </c>
      <c r="AX532" s="149"/>
      <c r="AY532" s="149"/>
      <c r="AZ532" s="149"/>
      <c r="BA532" s="149"/>
      <c r="BB532" s="150"/>
      <c r="BC532" s="145">
        <v>3</v>
      </c>
      <c r="BD532" s="146"/>
      <c r="BE532" s="146"/>
      <c r="BF532" s="146"/>
      <c r="BG532" s="146"/>
      <c r="BH532" s="147"/>
      <c r="BI532" s="154" t="s">
        <v>144</v>
      </c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6"/>
      <c r="CA532" s="157"/>
      <c r="CB532" s="158"/>
      <c r="CC532" s="158"/>
      <c r="CD532" s="158"/>
      <c r="CE532" s="159"/>
    </row>
    <row r="533" spans="1:83" s="41" customFormat="1" ht="37.5" customHeight="1" x14ac:dyDescent="0.25">
      <c r="A533" s="343"/>
      <c r="B533" s="344"/>
      <c r="C533" s="344"/>
      <c r="D533" s="345"/>
      <c r="E533" s="343"/>
      <c r="F533" s="344"/>
      <c r="G533" s="344"/>
      <c r="H533" s="344"/>
      <c r="I533" s="344"/>
      <c r="J533" s="344"/>
      <c r="K533" s="344"/>
      <c r="L533" s="344"/>
      <c r="M533" s="344"/>
      <c r="N533" s="344"/>
      <c r="O533" s="345"/>
      <c r="P533" s="343"/>
      <c r="Q533" s="344"/>
      <c r="R533" s="344"/>
      <c r="S533" s="344"/>
      <c r="T533" s="344"/>
      <c r="U533" s="344"/>
      <c r="V533" s="344"/>
      <c r="W533" s="344"/>
      <c r="X533" s="344"/>
      <c r="Y533" s="345"/>
      <c r="Z533" s="166" t="s">
        <v>80</v>
      </c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8"/>
      <c r="AM533" s="53"/>
      <c r="AN533" s="54"/>
      <c r="AO533" s="54"/>
      <c r="AP533" s="54"/>
      <c r="AQ533" s="54"/>
      <c r="AR533" s="55"/>
      <c r="AS533" s="44"/>
      <c r="AT533" s="44"/>
      <c r="AU533" s="44"/>
      <c r="AV533" s="44"/>
      <c r="AW533" s="148">
        <v>2</v>
      </c>
      <c r="AX533" s="149"/>
      <c r="AY533" s="149"/>
      <c r="AZ533" s="149"/>
      <c r="BA533" s="149"/>
      <c r="BB533" s="150"/>
      <c r="BC533" s="145">
        <v>3</v>
      </c>
      <c r="BD533" s="146"/>
      <c r="BE533" s="146"/>
      <c r="BF533" s="146"/>
      <c r="BG533" s="146"/>
      <c r="BH533" s="147"/>
      <c r="BI533" s="154" t="s">
        <v>144</v>
      </c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6"/>
      <c r="CA533" s="157"/>
      <c r="CB533" s="158"/>
      <c r="CC533" s="158"/>
      <c r="CD533" s="158"/>
      <c r="CE533" s="159"/>
    </row>
    <row r="534" spans="1:83" s="41" customFormat="1" ht="24.75" customHeight="1" x14ac:dyDescent="0.25">
      <c r="A534" s="343"/>
      <c r="B534" s="344"/>
      <c r="C534" s="344"/>
      <c r="D534" s="345"/>
      <c r="E534" s="343"/>
      <c r="F534" s="344"/>
      <c r="G534" s="344"/>
      <c r="H534" s="344"/>
      <c r="I534" s="344"/>
      <c r="J534" s="344"/>
      <c r="K534" s="344"/>
      <c r="L534" s="344"/>
      <c r="M534" s="344"/>
      <c r="N534" s="344"/>
      <c r="O534" s="345"/>
      <c r="P534" s="343"/>
      <c r="Q534" s="344"/>
      <c r="R534" s="344"/>
      <c r="S534" s="344"/>
      <c r="T534" s="344"/>
      <c r="U534" s="344"/>
      <c r="V534" s="344"/>
      <c r="W534" s="344"/>
      <c r="X534" s="344"/>
      <c r="Y534" s="345"/>
      <c r="Z534" s="172" t="s">
        <v>111</v>
      </c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314"/>
      <c r="AM534" s="23"/>
      <c r="AN534" s="24"/>
      <c r="AO534" s="24"/>
      <c r="AP534" s="24"/>
      <c r="AQ534" s="24"/>
      <c r="AR534" s="24"/>
      <c r="AS534" s="56"/>
      <c r="AT534" s="57"/>
      <c r="AU534" s="57"/>
      <c r="AV534" s="58"/>
      <c r="AW534" s="148"/>
      <c r="AX534" s="149"/>
      <c r="AY534" s="149"/>
      <c r="AZ534" s="149"/>
      <c r="BA534" s="149"/>
      <c r="BB534" s="150"/>
      <c r="BC534" s="145"/>
      <c r="BD534" s="146"/>
      <c r="BE534" s="146"/>
      <c r="BF534" s="146"/>
      <c r="BG534" s="146"/>
      <c r="BH534" s="147"/>
      <c r="BI534" s="59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1"/>
      <c r="CA534" s="65"/>
      <c r="CB534" s="65"/>
      <c r="CC534" s="65"/>
      <c r="CD534" s="65"/>
      <c r="CE534" s="66"/>
    </row>
    <row r="535" spans="1:83" s="41" customFormat="1" ht="50.25" customHeight="1" x14ac:dyDescent="0.25">
      <c r="A535" s="343"/>
      <c r="B535" s="344"/>
      <c r="C535" s="344"/>
      <c r="D535" s="345"/>
      <c r="E535" s="343"/>
      <c r="F535" s="344"/>
      <c r="G535" s="344"/>
      <c r="H535" s="344"/>
      <c r="I535" s="344"/>
      <c r="J535" s="344"/>
      <c r="K535" s="344"/>
      <c r="L535" s="344"/>
      <c r="M535" s="344"/>
      <c r="N535" s="344"/>
      <c r="O535" s="345"/>
      <c r="P535" s="343"/>
      <c r="Q535" s="344"/>
      <c r="R535" s="344"/>
      <c r="S535" s="344"/>
      <c r="T535" s="344"/>
      <c r="U535" s="344"/>
      <c r="V535" s="344"/>
      <c r="W535" s="344"/>
      <c r="X535" s="344"/>
      <c r="Y535" s="345"/>
      <c r="Z535" s="166" t="s">
        <v>77</v>
      </c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8"/>
      <c r="AM535" s="53"/>
      <c r="AN535" s="54"/>
      <c r="AO535" s="54"/>
      <c r="AP535" s="54"/>
      <c r="AQ535" s="54"/>
      <c r="AR535" s="54"/>
      <c r="AS535" s="43"/>
      <c r="AT535" s="44"/>
      <c r="AU535" s="44"/>
      <c r="AV535" s="45"/>
      <c r="AW535" s="148">
        <v>22</v>
      </c>
      <c r="AX535" s="149"/>
      <c r="AY535" s="149"/>
      <c r="AZ535" s="149"/>
      <c r="BA535" s="149"/>
      <c r="BB535" s="150"/>
      <c r="BC535" s="145">
        <v>25</v>
      </c>
      <c r="BD535" s="146"/>
      <c r="BE535" s="146"/>
      <c r="BF535" s="146"/>
      <c r="BG535" s="146"/>
      <c r="BH535" s="147"/>
      <c r="BI535" s="154" t="s">
        <v>144</v>
      </c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6"/>
      <c r="CA535" s="157"/>
      <c r="CB535" s="158"/>
      <c r="CC535" s="158"/>
      <c r="CD535" s="158"/>
      <c r="CE535" s="159"/>
    </row>
    <row r="536" spans="1:83" s="41" customFormat="1" ht="24.75" customHeight="1" x14ac:dyDescent="0.25">
      <c r="A536" s="343"/>
      <c r="B536" s="344"/>
      <c r="C536" s="344"/>
      <c r="D536" s="345"/>
      <c r="E536" s="343"/>
      <c r="F536" s="344"/>
      <c r="G536" s="344"/>
      <c r="H536" s="344"/>
      <c r="I536" s="344"/>
      <c r="J536" s="344"/>
      <c r="K536" s="344"/>
      <c r="L536" s="344"/>
      <c r="M536" s="344"/>
      <c r="N536" s="344"/>
      <c r="O536" s="345"/>
      <c r="P536" s="343"/>
      <c r="Q536" s="344"/>
      <c r="R536" s="344"/>
      <c r="S536" s="344"/>
      <c r="T536" s="344"/>
      <c r="U536" s="344"/>
      <c r="V536" s="344"/>
      <c r="W536" s="344"/>
      <c r="X536" s="344"/>
      <c r="Y536" s="345"/>
      <c r="Z536" s="187" t="s">
        <v>83</v>
      </c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23"/>
      <c r="AN536" s="24"/>
      <c r="AO536" s="24"/>
      <c r="AP536" s="24"/>
      <c r="AQ536" s="24"/>
      <c r="AR536" s="24"/>
      <c r="AS536" s="56"/>
      <c r="AT536" s="57"/>
      <c r="AU536" s="57"/>
      <c r="AV536" s="57"/>
      <c r="AW536" s="148"/>
      <c r="AX536" s="149"/>
      <c r="AY536" s="149"/>
      <c r="AZ536" s="149"/>
      <c r="BA536" s="149"/>
      <c r="BB536" s="150"/>
      <c r="BC536" s="145"/>
      <c r="BD536" s="146"/>
      <c r="BE536" s="146"/>
      <c r="BF536" s="146"/>
      <c r="BG536" s="146"/>
      <c r="BH536" s="147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1"/>
      <c r="CA536" s="17"/>
      <c r="CB536" s="17"/>
      <c r="CC536" s="17"/>
      <c r="CD536" s="17"/>
      <c r="CE536" s="19"/>
    </row>
    <row r="537" spans="1:83" s="41" customFormat="1" ht="24.75" customHeight="1" x14ac:dyDescent="0.25">
      <c r="A537" s="343"/>
      <c r="B537" s="344"/>
      <c r="C537" s="344"/>
      <c r="D537" s="345"/>
      <c r="E537" s="343"/>
      <c r="F537" s="344"/>
      <c r="G537" s="344"/>
      <c r="H537" s="344"/>
      <c r="I537" s="344"/>
      <c r="J537" s="344"/>
      <c r="K537" s="344"/>
      <c r="L537" s="344"/>
      <c r="M537" s="344"/>
      <c r="N537" s="344"/>
      <c r="O537" s="345"/>
      <c r="P537" s="343"/>
      <c r="Q537" s="344"/>
      <c r="R537" s="344"/>
      <c r="S537" s="344"/>
      <c r="T537" s="344"/>
      <c r="U537" s="344"/>
      <c r="V537" s="344"/>
      <c r="W537" s="344"/>
      <c r="X537" s="344"/>
      <c r="Y537" s="345"/>
      <c r="Z537" s="166" t="s">
        <v>77</v>
      </c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8"/>
      <c r="AM537" s="23"/>
      <c r="AN537" s="24"/>
      <c r="AO537" s="24"/>
      <c r="AP537" s="24"/>
      <c r="AQ537" s="24"/>
      <c r="AR537" s="24"/>
      <c r="AS537" s="56"/>
      <c r="AT537" s="57"/>
      <c r="AU537" s="57"/>
      <c r="AV537" s="57"/>
      <c r="AW537" s="148">
        <v>2</v>
      </c>
      <c r="AX537" s="149"/>
      <c r="AY537" s="149"/>
      <c r="AZ537" s="149"/>
      <c r="BA537" s="149"/>
      <c r="BB537" s="150"/>
      <c r="BC537" s="145">
        <v>2</v>
      </c>
      <c r="BD537" s="146"/>
      <c r="BE537" s="146"/>
      <c r="BF537" s="146"/>
      <c r="BG537" s="146"/>
      <c r="BH537" s="147"/>
      <c r="BI537" s="145" t="s">
        <v>135</v>
      </c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  <c r="BU537" s="146"/>
      <c r="BV537" s="146"/>
      <c r="BW537" s="146"/>
      <c r="BX537" s="146"/>
      <c r="BY537" s="146"/>
      <c r="BZ537" s="147"/>
      <c r="CA537" s="157"/>
      <c r="CB537" s="158"/>
      <c r="CC537" s="158"/>
      <c r="CD537" s="158"/>
      <c r="CE537" s="159"/>
    </row>
    <row r="538" spans="1:83" s="41" customFormat="1" ht="24.75" hidden="1" customHeight="1" x14ac:dyDescent="0.25">
      <c r="A538" s="343"/>
      <c r="B538" s="344"/>
      <c r="C538" s="344"/>
      <c r="D538" s="345"/>
      <c r="E538" s="343"/>
      <c r="F538" s="344"/>
      <c r="G538" s="344"/>
      <c r="H538" s="344"/>
      <c r="I538" s="344"/>
      <c r="J538" s="344"/>
      <c r="K538" s="344"/>
      <c r="L538" s="344"/>
      <c r="M538" s="344"/>
      <c r="N538" s="344"/>
      <c r="O538" s="345"/>
      <c r="P538" s="343"/>
      <c r="Q538" s="344"/>
      <c r="R538" s="344"/>
      <c r="S538" s="344"/>
      <c r="T538" s="344"/>
      <c r="U538" s="344"/>
      <c r="V538" s="344"/>
      <c r="W538" s="344"/>
      <c r="X538" s="344"/>
      <c r="Y538" s="345"/>
      <c r="Z538" s="166" t="s">
        <v>80</v>
      </c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8"/>
      <c r="AM538" s="53"/>
      <c r="AN538" s="54"/>
      <c r="AO538" s="54"/>
      <c r="AP538" s="54"/>
      <c r="AQ538" s="54"/>
      <c r="AR538" s="54"/>
      <c r="AS538" s="43"/>
      <c r="AT538" s="44"/>
      <c r="AU538" s="44"/>
      <c r="AV538" s="44"/>
      <c r="AW538" s="148">
        <v>0</v>
      </c>
      <c r="AX538" s="149"/>
      <c r="AY538" s="149"/>
      <c r="AZ538" s="149"/>
      <c r="BA538" s="149"/>
      <c r="BB538" s="150"/>
      <c r="BC538" s="145">
        <v>0</v>
      </c>
      <c r="BD538" s="146"/>
      <c r="BE538" s="146"/>
      <c r="BF538" s="146"/>
      <c r="BG538" s="146"/>
      <c r="BH538" s="147"/>
      <c r="BI538" s="154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6"/>
      <c r="CA538" s="157"/>
      <c r="CB538" s="158"/>
      <c r="CC538" s="158"/>
      <c r="CD538" s="158"/>
      <c r="CE538" s="159"/>
    </row>
    <row r="539" spans="1:83" s="41" customFormat="1" ht="55.5" customHeight="1" x14ac:dyDescent="0.25">
      <c r="A539" s="343"/>
      <c r="B539" s="344"/>
      <c r="C539" s="344"/>
      <c r="D539" s="345"/>
      <c r="E539" s="343"/>
      <c r="F539" s="344"/>
      <c r="G539" s="344"/>
      <c r="H539" s="344"/>
      <c r="I539" s="344"/>
      <c r="J539" s="344"/>
      <c r="K539" s="344"/>
      <c r="L539" s="344"/>
      <c r="M539" s="344"/>
      <c r="N539" s="344"/>
      <c r="O539" s="345"/>
      <c r="P539" s="343"/>
      <c r="Q539" s="344"/>
      <c r="R539" s="344"/>
      <c r="S539" s="344"/>
      <c r="T539" s="344"/>
      <c r="U539" s="344"/>
      <c r="V539" s="344"/>
      <c r="W539" s="344"/>
      <c r="X539" s="344"/>
      <c r="Y539" s="345"/>
      <c r="Z539" s="172" t="s">
        <v>112</v>
      </c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53"/>
      <c r="AN539" s="54"/>
      <c r="AO539" s="54"/>
      <c r="AP539" s="54"/>
      <c r="AQ539" s="54"/>
      <c r="AR539" s="54"/>
      <c r="AS539" s="43"/>
      <c r="AT539" s="44"/>
      <c r="AU539" s="44"/>
      <c r="AV539" s="44"/>
      <c r="AW539" s="148"/>
      <c r="AX539" s="149"/>
      <c r="AY539" s="149"/>
      <c r="AZ539" s="149"/>
      <c r="BA539" s="149"/>
      <c r="BB539" s="150"/>
      <c r="BC539" s="145"/>
      <c r="BD539" s="146"/>
      <c r="BE539" s="146"/>
      <c r="BF539" s="146"/>
      <c r="BG539" s="146"/>
      <c r="BH539" s="1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8"/>
      <c r="CA539" s="42"/>
      <c r="CB539" s="42"/>
      <c r="CC539" s="42"/>
      <c r="CD539" s="42"/>
      <c r="CE539" s="50"/>
    </row>
    <row r="540" spans="1:83" s="41" customFormat="1" ht="24.75" customHeight="1" x14ac:dyDescent="0.25">
      <c r="A540" s="343"/>
      <c r="B540" s="344"/>
      <c r="C540" s="344"/>
      <c r="D540" s="345"/>
      <c r="E540" s="343"/>
      <c r="F540" s="344"/>
      <c r="G540" s="344"/>
      <c r="H540" s="344"/>
      <c r="I540" s="344"/>
      <c r="J540" s="344"/>
      <c r="K540" s="344"/>
      <c r="L540" s="344"/>
      <c r="M540" s="344"/>
      <c r="N540" s="344"/>
      <c r="O540" s="345"/>
      <c r="P540" s="343"/>
      <c r="Q540" s="344"/>
      <c r="R540" s="344"/>
      <c r="S540" s="344"/>
      <c r="T540" s="344"/>
      <c r="U540" s="344"/>
      <c r="V540" s="344"/>
      <c r="W540" s="344"/>
      <c r="X540" s="344"/>
      <c r="Y540" s="345"/>
      <c r="Z540" s="166" t="s">
        <v>77</v>
      </c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8"/>
      <c r="AM540" s="53"/>
      <c r="AN540" s="54"/>
      <c r="AO540" s="54"/>
      <c r="AP540" s="54"/>
      <c r="AQ540" s="54"/>
      <c r="AR540" s="54"/>
      <c r="AS540" s="43"/>
      <c r="AT540" s="44"/>
      <c r="AU540" s="44"/>
      <c r="AV540" s="44"/>
      <c r="AW540" s="148">
        <v>1</v>
      </c>
      <c r="AX540" s="149"/>
      <c r="AY540" s="149"/>
      <c r="AZ540" s="149"/>
      <c r="BA540" s="149"/>
      <c r="BB540" s="150"/>
      <c r="BC540" s="145">
        <v>1</v>
      </c>
      <c r="BD540" s="146"/>
      <c r="BE540" s="146"/>
      <c r="BF540" s="146"/>
      <c r="BG540" s="146"/>
      <c r="BH540" s="147"/>
      <c r="BI540" s="145" t="s">
        <v>135</v>
      </c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  <c r="BU540" s="146"/>
      <c r="BV540" s="146"/>
      <c r="BW540" s="146"/>
      <c r="BX540" s="146"/>
      <c r="BY540" s="146"/>
      <c r="BZ540" s="147"/>
      <c r="CA540" s="157"/>
      <c r="CB540" s="158"/>
      <c r="CC540" s="158"/>
      <c r="CD540" s="158"/>
      <c r="CE540" s="159"/>
    </row>
    <row r="541" spans="1:83" s="41" customFormat="1" ht="24.75" customHeight="1" x14ac:dyDescent="0.25">
      <c r="A541" s="343"/>
      <c r="B541" s="344"/>
      <c r="C541" s="344"/>
      <c r="D541" s="345"/>
      <c r="E541" s="343"/>
      <c r="F541" s="344"/>
      <c r="G541" s="344"/>
      <c r="H541" s="344"/>
      <c r="I541" s="344"/>
      <c r="J541" s="344"/>
      <c r="K541" s="344"/>
      <c r="L541" s="344"/>
      <c r="M541" s="344"/>
      <c r="N541" s="344"/>
      <c r="O541" s="345"/>
      <c r="P541" s="343"/>
      <c r="Q541" s="344"/>
      <c r="R541" s="344"/>
      <c r="S541" s="344"/>
      <c r="T541" s="344"/>
      <c r="U541" s="344"/>
      <c r="V541" s="344"/>
      <c r="W541" s="344"/>
      <c r="X541" s="344"/>
      <c r="Y541" s="345"/>
      <c r="Z541" s="166" t="s">
        <v>80</v>
      </c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8"/>
      <c r="AM541" s="53"/>
      <c r="AN541" s="54"/>
      <c r="AO541" s="54"/>
      <c r="AP541" s="54"/>
      <c r="AQ541" s="54"/>
      <c r="AR541" s="54"/>
      <c r="AS541" s="43"/>
      <c r="AT541" s="44"/>
      <c r="AU541" s="44"/>
      <c r="AV541" s="44"/>
      <c r="AW541" s="148">
        <v>1</v>
      </c>
      <c r="AX541" s="149"/>
      <c r="AY541" s="149"/>
      <c r="AZ541" s="149"/>
      <c r="BA541" s="149"/>
      <c r="BB541" s="150"/>
      <c r="BC541" s="145">
        <v>1</v>
      </c>
      <c r="BD541" s="146"/>
      <c r="BE541" s="146"/>
      <c r="BF541" s="146"/>
      <c r="BG541" s="146"/>
      <c r="BH541" s="147"/>
      <c r="BI541" s="145" t="s">
        <v>135</v>
      </c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  <c r="BU541" s="146"/>
      <c r="BV541" s="146"/>
      <c r="BW541" s="146"/>
      <c r="BX541" s="146"/>
      <c r="BY541" s="146"/>
      <c r="BZ541" s="147"/>
      <c r="CA541" s="157"/>
      <c r="CB541" s="158"/>
      <c r="CC541" s="158"/>
      <c r="CD541" s="158"/>
      <c r="CE541" s="159"/>
    </row>
    <row r="542" spans="1:83" s="41" customFormat="1" ht="24.75" hidden="1" customHeight="1" x14ac:dyDescent="0.25">
      <c r="A542" s="346"/>
      <c r="B542" s="347"/>
      <c r="C542" s="347"/>
      <c r="D542" s="348"/>
      <c r="E542" s="346"/>
      <c r="F542" s="347"/>
      <c r="G542" s="347"/>
      <c r="H542" s="347"/>
      <c r="I542" s="347"/>
      <c r="J542" s="347"/>
      <c r="K542" s="347"/>
      <c r="L542" s="347"/>
      <c r="M542" s="347"/>
      <c r="N542" s="347"/>
      <c r="O542" s="348"/>
      <c r="P542" s="346"/>
      <c r="Q542" s="347"/>
      <c r="R542" s="347"/>
      <c r="S542" s="347"/>
      <c r="T542" s="347"/>
      <c r="U542" s="347"/>
      <c r="V542" s="347"/>
      <c r="W542" s="347"/>
      <c r="X542" s="347"/>
      <c r="Y542" s="348"/>
      <c r="Z542" s="166" t="s">
        <v>81</v>
      </c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8"/>
      <c r="AM542" s="53"/>
      <c r="AN542" s="54"/>
      <c r="AO542" s="54"/>
      <c r="AP542" s="54"/>
      <c r="AQ542" s="54"/>
      <c r="AR542" s="54"/>
      <c r="AS542" s="43"/>
      <c r="AT542" s="44"/>
      <c r="AU542" s="44"/>
      <c r="AV542" s="44"/>
      <c r="AW542" s="148">
        <v>0</v>
      </c>
      <c r="AX542" s="149"/>
      <c r="AY542" s="149"/>
      <c r="AZ542" s="149"/>
      <c r="BA542" s="149"/>
      <c r="BB542" s="150"/>
      <c r="BC542" s="145">
        <v>0</v>
      </c>
      <c r="BD542" s="146"/>
      <c r="BE542" s="146"/>
      <c r="BF542" s="146"/>
      <c r="BG542" s="146"/>
      <c r="BH542" s="147"/>
      <c r="BI542" s="145" t="s">
        <v>135</v>
      </c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  <c r="BU542" s="146"/>
      <c r="BV542" s="146"/>
      <c r="BW542" s="146"/>
      <c r="BX542" s="146"/>
      <c r="BY542" s="146"/>
      <c r="BZ542" s="147"/>
      <c r="CA542" s="157" t="s">
        <v>143</v>
      </c>
      <c r="CB542" s="158"/>
      <c r="CC542" s="158"/>
      <c r="CD542" s="158"/>
      <c r="CE542" s="159"/>
    </row>
    <row r="543" spans="1:83" ht="15" customHeight="1" x14ac:dyDescent="0.25">
      <c r="A543" s="263" t="s">
        <v>31</v>
      </c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  <c r="M543" s="263"/>
      <c r="N543" s="263"/>
      <c r="O543" s="263"/>
      <c r="P543" s="263"/>
      <c r="Q543" s="263"/>
      <c r="R543" s="263"/>
      <c r="S543" s="263"/>
      <c r="T543" s="263"/>
      <c r="U543" s="263"/>
      <c r="V543" s="263"/>
      <c r="W543" s="263"/>
      <c r="X543" s="263"/>
      <c r="Y543" s="263"/>
      <c r="Z543" s="263"/>
      <c r="AA543" s="263"/>
      <c r="AB543" s="263"/>
      <c r="AC543" s="263"/>
      <c r="AD543" s="263"/>
      <c r="AE543" s="263"/>
      <c r="AF543" s="263"/>
      <c r="AG543" s="263"/>
      <c r="AH543" s="263"/>
      <c r="AI543" s="263"/>
      <c r="AJ543" s="263"/>
      <c r="AK543" s="263"/>
      <c r="AL543" s="263"/>
      <c r="AM543" s="263"/>
      <c r="AN543" s="263"/>
      <c r="AO543" s="263"/>
      <c r="AP543" s="263"/>
      <c r="AQ543" s="263"/>
      <c r="AR543" s="263"/>
      <c r="AS543" s="263"/>
      <c r="AT543" s="263"/>
      <c r="AU543" s="263"/>
      <c r="AV543" s="263"/>
      <c r="AW543" s="263"/>
      <c r="AX543" s="263"/>
      <c r="AY543" s="263"/>
      <c r="AZ543" s="263"/>
      <c r="BA543" s="263"/>
      <c r="BB543" s="263"/>
      <c r="BC543" s="263"/>
      <c r="BD543" s="263"/>
      <c r="BE543" s="263"/>
      <c r="BF543" s="263"/>
      <c r="BG543" s="263"/>
      <c r="BH543" s="263"/>
      <c r="BI543" s="263"/>
      <c r="BJ543" s="263"/>
      <c r="BK543" s="263"/>
      <c r="BL543" s="263"/>
      <c r="BM543" s="263"/>
      <c r="BN543" s="263"/>
      <c r="BO543" s="263"/>
      <c r="BP543" s="263"/>
      <c r="BQ543" s="263"/>
      <c r="BR543" s="263"/>
      <c r="BS543" s="263"/>
      <c r="BT543" s="263"/>
      <c r="BU543" s="263"/>
      <c r="BV543" s="263"/>
      <c r="BW543" s="263"/>
      <c r="BX543" s="263"/>
      <c r="BY543" s="263"/>
      <c r="BZ543" s="263"/>
      <c r="CA543" s="263"/>
      <c r="CB543" s="263"/>
      <c r="CC543" s="263"/>
      <c r="CD543" s="263"/>
      <c r="CE543" s="263"/>
    </row>
    <row r="544" spans="1:83" ht="14.25" customHeight="1" x14ac:dyDescent="0.25">
      <c r="A544" s="253" t="s">
        <v>43</v>
      </c>
      <c r="B544" s="253"/>
      <c r="C544" s="253"/>
      <c r="D544" s="253"/>
      <c r="E544" s="253"/>
      <c r="F544" s="253"/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53"/>
      <c r="AT544" s="253"/>
      <c r="AU544" s="253"/>
      <c r="AV544" s="253"/>
      <c r="AW544" s="253"/>
      <c r="AX544" s="253"/>
      <c r="AY544" s="253"/>
      <c r="AZ544" s="253"/>
      <c r="BA544" s="253"/>
      <c r="BB544" s="253"/>
      <c r="BC544" s="253"/>
      <c r="BD544" s="253"/>
      <c r="BE544" s="253"/>
      <c r="BF544" s="253"/>
      <c r="BG544" s="253"/>
      <c r="BH544" s="253"/>
      <c r="BI544" s="253"/>
      <c r="BJ544" s="253"/>
      <c r="BK544" s="253"/>
      <c r="BL544" s="253"/>
      <c r="BM544" s="253"/>
      <c r="BN544" s="253"/>
      <c r="BO544" s="253"/>
      <c r="BP544" s="253"/>
      <c r="BQ544" s="253"/>
      <c r="BR544" s="253"/>
      <c r="BS544" s="253"/>
      <c r="BT544" s="253"/>
      <c r="BU544" s="253"/>
      <c r="BV544" s="253"/>
      <c r="BW544" s="253"/>
      <c r="BX544" s="253"/>
      <c r="BY544" s="253"/>
      <c r="BZ544" s="253"/>
      <c r="CA544" s="253"/>
      <c r="CB544" s="253"/>
      <c r="CC544" s="253"/>
      <c r="CD544" s="253"/>
      <c r="CE544" s="253"/>
    </row>
    <row r="545" spans="1:83" ht="24.75" customHeight="1" x14ac:dyDescent="0.25">
      <c r="A545" s="253" t="s">
        <v>62</v>
      </c>
      <c r="B545" s="253"/>
      <c r="C545" s="253"/>
      <c r="D545" s="253"/>
      <c r="E545" s="253"/>
      <c r="F545" s="253"/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53"/>
      <c r="AT545" s="253"/>
      <c r="AU545" s="253"/>
      <c r="AV545" s="253"/>
      <c r="AW545" s="253"/>
      <c r="AX545" s="253"/>
      <c r="AY545" s="253"/>
      <c r="AZ545" s="253"/>
      <c r="BA545" s="253"/>
      <c r="BB545" s="253"/>
      <c r="BC545" s="253"/>
      <c r="BD545" s="253"/>
      <c r="BE545" s="253"/>
      <c r="BF545" s="253"/>
      <c r="BG545" s="253"/>
      <c r="BH545" s="253"/>
      <c r="BI545" s="253"/>
      <c r="BJ545" s="253"/>
      <c r="BK545" s="253"/>
      <c r="BL545" s="253"/>
      <c r="BM545" s="253"/>
      <c r="BN545" s="253"/>
      <c r="BO545" s="253"/>
      <c r="BP545" s="253"/>
      <c r="BQ545" s="253"/>
      <c r="BR545" s="253"/>
      <c r="BS545" s="253"/>
      <c r="BT545" s="253"/>
      <c r="BU545" s="253"/>
      <c r="BV545" s="253"/>
      <c r="BW545" s="253"/>
      <c r="BX545" s="253"/>
      <c r="BY545" s="253"/>
      <c r="BZ545" s="253"/>
      <c r="CA545" s="253"/>
      <c r="CB545" s="253"/>
      <c r="CC545" s="253"/>
      <c r="CD545" s="253"/>
      <c r="CE545" s="253"/>
    </row>
    <row r="546" spans="1:83" x14ac:dyDescent="0.2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6"/>
      <c r="CC546" s="6"/>
      <c r="CD546" s="6"/>
      <c r="CE546" s="6"/>
    </row>
    <row r="547" spans="1:83" ht="18" x14ac:dyDescent="0.25">
      <c r="A547" s="289" t="s">
        <v>65</v>
      </c>
      <c r="B547" s="289"/>
      <c r="C547" s="289"/>
      <c r="D547" s="289"/>
      <c r="E547" s="289"/>
      <c r="F547" s="289"/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  <c r="AC547" s="289"/>
      <c r="AD547" s="289"/>
      <c r="AE547" s="289"/>
      <c r="AF547" s="289"/>
      <c r="AG547" s="289"/>
      <c r="AH547" s="289"/>
      <c r="AI547" s="289"/>
      <c r="AJ547" s="289"/>
      <c r="AK547" s="289"/>
      <c r="AL547" s="289"/>
      <c r="AM547" s="289"/>
      <c r="AN547" s="289"/>
      <c r="AO547" s="289"/>
      <c r="AP547" s="289"/>
      <c r="AQ547" s="289"/>
      <c r="AR547" s="289"/>
      <c r="AS547" s="289"/>
      <c r="AT547" s="289"/>
      <c r="AU547" s="289"/>
      <c r="AV547" s="289"/>
      <c r="AW547" s="289"/>
      <c r="AX547" s="289"/>
      <c r="AY547" s="289"/>
      <c r="AZ547" s="289"/>
      <c r="BA547" s="289"/>
      <c r="BB547" s="289"/>
      <c r="BC547" s="289"/>
      <c r="BD547" s="289"/>
      <c r="BE547" s="289"/>
      <c r="BF547" s="289"/>
      <c r="BG547" s="289"/>
      <c r="BH547" s="289"/>
      <c r="BI547" s="289"/>
      <c r="BJ547" s="289"/>
      <c r="BK547" s="289"/>
      <c r="BL547" s="289"/>
      <c r="BM547" s="289"/>
      <c r="BN547" s="289"/>
      <c r="BO547" s="289"/>
      <c r="BP547" s="289"/>
      <c r="BQ547" s="289"/>
      <c r="BR547" s="289"/>
      <c r="BS547" s="289"/>
      <c r="BT547" s="289"/>
      <c r="BU547" s="289"/>
      <c r="BV547" s="289"/>
      <c r="BW547" s="289"/>
      <c r="BX547" s="289"/>
      <c r="BY547" s="289"/>
      <c r="BZ547" s="289"/>
      <c r="CA547" s="289"/>
      <c r="CB547" s="289"/>
      <c r="CC547" s="289"/>
      <c r="CD547" s="289"/>
      <c r="CE547" s="289"/>
    </row>
    <row r="548" spans="1:83" s="4" customFormat="1" ht="24" customHeight="1" x14ac:dyDescent="0.25">
      <c r="A548" s="185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5"/>
      <c r="BN548" s="185"/>
      <c r="BO548" s="185"/>
      <c r="BP548" s="185"/>
      <c r="BQ548" s="185"/>
      <c r="BR548" s="185"/>
      <c r="BS548" s="185"/>
      <c r="BT548" s="185"/>
      <c r="BU548" s="185"/>
      <c r="BV548" s="185"/>
      <c r="BW548" s="185"/>
      <c r="BX548" s="185"/>
      <c r="BY548" s="185"/>
      <c r="BZ548" s="185"/>
      <c r="CA548" s="185"/>
      <c r="CB548" s="185"/>
      <c r="CC548" s="185"/>
      <c r="CD548" s="185"/>
      <c r="CE548" s="185"/>
    </row>
    <row r="549" spans="1:83" x14ac:dyDescent="0.25">
      <c r="A549" s="217" t="s">
        <v>64</v>
      </c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79"/>
      <c r="AQ549" s="279"/>
      <c r="AR549" s="279"/>
      <c r="AS549" s="279"/>
      <c r="AT549" s="279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5"/>
      <c r="BN549" s="185"/>
      <c r="BO549" s="185"/>
      <c r="BP549" s="185"/>
      <c r="BQ549" s="185"/>
      <c r="BR549" s="185"/>
      <c r="BS549" s="185"/>
      <c r="BT549" s="185"/>
      <c r="BU549" s="185"/>
      <c r="BV549" s="185"/>
      <c r="BW549" s="185"/>
      <c r="BX549" s="185"/>
      <c r="BY549" s="185"/>
      <c r="BZ549" s="185"/>
      <c r="CA549" s="185"/>
      <c r="CB549" s="185"/>
      <c r="CC549" s="185"/>
      <c r="CD549" s="185"/>
      <c r="CE549" s="185"/>
    </row>
    <row r="550" spans="1:83" ht="15.75" thickBot="1" x14ac:dyDescent="0.3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AZ550" s="217"/>
      <c r="BA550" s="217"/>
      <c r="BB550" s="217"/>
      <c r="BC550" s="217"/>
      <c r="BD550" s="217"/>
      <c r="BE550" s="217"/>
      <c r="BF550" s="217"/>
      <c r="BG550" s="217"/>
      <c r="BH550" s="217"/>
      <c r="BI550" s="217"/>
      <c r="BJ550" s="217"/>
      <c r="BK550" s="217"/>
      <c r="BL550" s="217"/>
      <c r="BM550" s="217"/>
      <c r="BN550" s="217"/>
      <c r="BO550" s="217"/>
      <c r="BP550" s="217"/>
      <c r="BQ550" s="217"/>
      <c r="BR550" s="217"/>
      <c r="BS550" s="217"/>
      <c r="BT550" s="217"/>
      <c r="BU550" s="217"/>
      <c r="BV550" s="217"/>
      <c r="BW550" s="217"/>
      <c r="BX550" s="217"/>
      <c r="BY550" s="217"/>
      <c r="BZ550" s="217"/>
      <c r="CA550" s="217"/>
      <c r="CB550" s="217"/>
      <c r="CC550" s="217"/>
      <c r="CD550" s="217"/>
      <c r="CE550" s="217"/>
    </row>
    <row r="551" spans="1:83" x14ac:dyDescent="0.25">
      <c r="A551" s="185" t="s">
        <v>52</v>
      </c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219"/>
      <c r="AO551" s="219"/>
      <c r="AP551" s="219"/>
      <c r="AQ551" s="219"/>
      <c r="AR551" s="219"/>
      <c r="AS551" s="219"/>
      <c r="AT551" s="219"/>
      <c r="AU551" s="219"/>
      <c r="AV551" s="219"/>
      <c r="AW551" s="219"/>
      <c r="AX551" s="219"/>
      <c r="AY551" s="219"/>
      <c r="AZ551" s="219"/>
      <c r="BA551" s="219"/>
      <c r="BB551" s="9"/>
      <c r="BC551" s="9"/>
      <c r="BD551" s="254" t="s">
        <v>72</v>
      </c>
      <c r="BE551" s="254"/>
      <c r="BF551" s="254"/>
      <c r="BG551" s="254"/>
      <c r="BH551" s="254"/>
      <c r="BI551" s="254"/>
      <c r="BJ551" s="254"/>
      <c r="BK551" s="254"/>
      <c r="BL551" s="254"/>
      <c r="BM551" s="254"/>
      <c r="BN551" s="254"/>
      <c r="BO551" s="254"/>
      <c r="BP551" s="254"/>
      <c r="BQ551" s="254"/>
      <c r="BR551" s="254"/>
      <c r="BS551" s="254"/>
      <c r="BT551" s="254"/>
      <c r="BU551" s="255"/>
      <c r="BV551" s="269"/>
      <c r="BW551" s="270"/>
      <c r="BX551" s="270"/>
      <c r="BY551" s="270"/>
      <c r="BZ551" s="270"/>
      <c r="CA551" s="270"/>
      <c r="CB551" s="270"/>
      <c r="CC551" s="270"/>
      <c r="CD551" s="270"/>
      <c r="CE551" s="271"/>
    </row>
    <row r="552" spans="1:83" x14ac:dyDescent="0.25">
      <c r="A552" s="219"/>
      <c r="B552" s="219"/>
      <c r="C552" s="219"/>
      <c r="D552" s="219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19"/>
      <c r="AT552" s="219"/>
      <c r="AU552" s="219"/>
      <c r="AV552" s="219"/>
      <c r="AW552" s="219"/>
      <c r="AX552" s="219"/>
      <c r="AY552" s="219"/>
      <c r="AZ552" s="219"/>
      <c r="BA552" s="219"/>
      <c r="BB552" s="9"/>
      <c r="BC552" s="9"/>
      <c r="BD552" s="254"/>
      <c r="BE552" s="254"/>
      <c r="BF552" s="254"/>
      <c r="BG552" s="254"/>
      <c r="BH552" s="254"/>
      <c r="BI552" s="254"/>
      <c r="BJ552" s="254"/>
      <c r="BK552" s="254"/>
      <c r="BL552" s="254"/>
      <c r="BM552" s="254"/>
      <c r="BN552" s="254"/>
      <c r="BO552" s="254"/>
      <c r="BP552" s="254"/>
      <c r="BQ552" s="254"/>
      <c r="BR552" s="254"/>
      <c r="BS552" s="254"/>
      <c r="BT552" s="254"/>
      <c r="BU552" s="255"/>
      <c r="BV552" s="272"/>
      <c r="BW552" s="273"/>
      <c r="BX552" s="273"/>
      <c r="BY552" s="273"/>
      <c r="BZ552" s="273"/>
      <c r="CA552" s="273"/>
      <c r="CB552" s="273"/>
      <c r="CC552" s="273"/>
      <c r="CD552" s="273"/>
      <c r="CE552" s="274"/>
    </row>
    <row r="553" spans="1:83" ht="15.75" thickBot="1" x14ac:dyDescent="0.3">
      <c r="A553" s="260" t="s">
        <v>53</v>
      </c>
      <c r="B553" s="260"/>
      <c r="C553" s="260"/>
      <c r="D553" s="260"/>
      <c r="E553" s="260"/>
      <c r="F553" s="260"/>
      <c r="G553" s="260"/>
      <c r="H553" s="260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358"/>
      <c r="W553" s="358"/>
      <c r="X553" s="358"/>
      <c r="Y553" s="358"/>
      <c r="Z553" s="358"/>
      <c r="AA553" s="358"/>
      <c r="AB553" s="358"/>
      <c r="AC553" s="358"/>
      <c r="AD553" s="358"/>
      <c r="AE553" s="358"/>
      <c r="AF553" s="358"/>
      <c r="AG553" s="358"/>
      <c r="AH553" s="358"/>
      <c r="AI553" s="358"/>
      <c r="AJ553" s="358"/>
      <c r="AK553" s="358"/>
      <c r="AL553" s="358"/>
      <c r="AM553" s="358"/>
      <c r="AN553" s="358"/>
      <c r="AO553" s="358"/>
      <c r="AP553" s="358"/>
      <c r="AQ553" s="358"/>
      <c r="AR553" s="358"/>
      <c r="AS553" s="358"/>
      <c r="AT553" s="358"/>
      <c r="AU553" s="358"/>
      <c r="AV553" s="358"/>
      <c r="AW553" s="358"/>
      <c r="AX553" s="358"/>
      <c r="AY553" s="358"/>
      <c r="AZ553" s="358"/>
      <c r="BA553" s="358"/>
      <c r="BB553" s="9"/>
      <c r="BC553" s="9"/>
      <c r="BD553" s="254"/>
      <c r="BE553" s="254"/>
      <c r="BF553" s="254"/>
      <c r="BG553" s="254"/>
      <c r="BH553" s="254"/>
      <c r="BI553" s="254"/>
      <c r="BJ553" s="254"/>
      <c r="BK553" s="254"/>
      <c r="BL553" s="254"/>
      <c r="BM553" s="254"/>
      <c r="BN553" s="254"/>
      <c r="BO553" s="254"/>
      <c r="BP553" s="254"/>
      <c r="BQ553" s="254"/>
      <c r="BR553" s="254"/>
      <c r="BS553" s="254"/>
      <c r="BT553" s="254"/>
      <c r="BU553" s="255"/>
      <c r="BV553" s="275"/>
      <c r="BW553" s="276"/>
      <c r="BX553" s="276"/>
      <c r="BY553" s="276"/>
      <c r="BZ553" s="276"/>
      <c r="CA553" s="276"/>
      <c r="CB553" s="276"/>
      <c r="CC553" s="276"/>
      <c r="CD553" s="276"/>
      <c r="CE553" s="277"/>
    </row>
    <row r="554" spans="1:83" x14ac:dyDescent="0.2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186"/>
      <c r="AW554" s="186"/>
      <c r="AX554" s="186"/>
      <c r="AY554" s="186"/>
      <c r="AZ554" s="186"/>
      <c r="BA554" s="186"/>
      <c r="BB554" s="186"/>
      <c r="BC554" s="186"/>
      <c r="BD554" s="186"/>
      <c r="BE554" s="186"/>
      <c r="BF554" s="186"/>
      <c r="BG554" s="185"/>
      <c r="BH554" s="185"/>
      <c r="BI554" s="185"/>
      <c r="BJ554" s="185"/>
      <c r="BK554" s="185"/>
      <c r="BL554" s="185"/>
      <c r="BM554" s="185"/>
      <c r="BN554" s="185"/>
      <c r="BO554" s="185"/>
      <c r="BP554" s="185"/>
      <c r="BQ554" s="185"/>
      <c r="BR554" s="185"/>
      <c r="BS554" s="185"/>
      <c r="BT554" s="185"/>
      <c r="BU554" s="185"/>
      <c r="BV554" s="185"/>
      <c r="BW554" s="185"/>
      <c r="BX554" s="185"/>
      <c r="BY554" s="185"/>
      <c r="BZ554" s="185"/>
      <c r="CA554" s="185"/>
      <c r="CB554" s="185"/>
      <c r="CC554" s="185"/>
      <c r="CD554" s="185"/>
      <c r="CE554" s="185"/>
    </row>
    <row r="555" spans="1:83" x14ac:dyDescent="0.25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85"/>
      <c r="AL555" s="185"/>
      <c r="AM555" s="185"/>
      <c r="AN555" s="185"/>
      <c r="AO555" s="185"/>
      <c r="AP555" s="185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5"/>
      <c r="BE555" s="185"/>
      <c r="BF555" s="185"/>
      <c r="BG555" s="185"/>
      <c r="BH555" s="185"/>
      <c r="BI555" s="185"/>
      <c r="BJ555" s="185"/>
      <c r="BK555" s="185"/>
      <c r="BL555" s="185"/>
      <c r="BM555" s="185"/>
      <c r="BN555" s="185"/>
      <c r="BO555" s="185"/>
      <c r="BP555" s="185"/>
      <c r="BQ555" s="185"/>
      <c r="BR555" s="185"/>
      <c r="BS555" s="185"/>
      <c r="BT555" s="185"/>
      <c r="BU555" s="185"/>
      <c r="BV555" s="185"/>
      <c r="BW555" s="185"/>
      <c r="BX555" s="185"/>
      <c r="BY555" s="185"/>
      <c r="BZ555" s="185"/>
      <c r="CA555" s="185"/>
      <c r="CB555" s="185"/>
      <c r="CC555" s="185"/>
      <c r="CD555" s="185"/>
      <c r="CE555" s="185"/>
    </row>
    <row r="556" spans="1:83" x14ac:dyDescent="0.25">
      <c r="A556" s="185" t="s">
        <v>54</v>
      </c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5"/>
      <c r="BE556" s="185"/>
      <c r="BF556" s="185"/>
      <c r="BG556" s="185"/>
      <c r="BH556" s="185"/>
      <c r="BI556" s="185"/>
      <c r="BJ556" s="185"/>
      <c r="BK556" s="185"/>
      <c r="BL556" s="185"/>
      <c r="BM556" s="185"/>
      <c r="BN556" s="185"/>
      <c r="BO556" s="185"/>
      <c r="BP556" s="185"/>
      <c r="BQ556" s="185"/>
      <c r="BR556" s="185"/>
      <c r="BS556" s="185"/>
      <c r="BT556" s="185"/>
      <c r="BU556" s="185"/>
      <c r="BV556" s="185"/>
      <c r="BW556" s="185"/>
      <c r="BX556" s="185"/>
      <c r="BY556" s="185"/>
      <c r="BZ556" s="185"/>
      <c r="CA556" s="185"/>
      <c r="CB556" s="185"/>
      <c r="CC556" s="185"/>
      <c r="CD556" s="185"/>
      <c r="CE556" s="185"/>
    </row>
    <row r="557" spans="1:83" x14ac:dyDescent="0.25">
      <c r="A557" s="185" t="s">
        <v>58</v>
      </c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5"/>
      <c r="BE557" s="185"/>
      <c r="BF557" s="185"/>
      <c r="BG557" s="185"/>
      <c r="BH557" s="185"/>
      <c r="BI557" s="185"/>
      <c r="BJ557" s="185"/>
      <c r="BK557" s="185"/>
      <c r="BL557" s="185"/>
      <c r="BM557" s="185"/>
      <c r="BN557" s="185"/>
      <c r="BO557" s="185"/>
      <c r="BP557" s="185"/>
      <c r="BQ557" s="185"/>
      <c r="BR557" s="185"/>
      <c r="BS557" s="185"/>
      <c r="BT557" s="185"/>
      <c r="BU557" s="185"/>
      <c r="BV557" s="185"/>
      <c r="BW557" s="185"/>
      <c r="BX557" s="185"/>
      <c r="BY557" s="185"/>
      <c r="BZ557" s="185"/>
      <c r="CA557" s="185"/>
      <c r="CB557" s="185"/>
      <c r="CC557" s="185"/>
      <c r="CD557" s="185"/>
      <c r="CE557" s="185"/>
    </row>
    <row r="558" spans="1:83" x14ac:dyDescent="0.2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186"/>
      <c r="AW558" s="186"/>
      <c r="AX558" s="186"/>
      <c r="AY558" s="186"/>
      <c r="AZ558" s="186"/>
      <c r="BA558" s="186"/>
      <c r="BB558" s="186"/>
      <c r="BC558" s="186"/>
      <c r="BD558" s="186"/>
      <c r="BE558" s="186"/>
      <c r="BF558" s="186"/>
      <c r="BG558" s="186"/>
      <c r="BH558" s="186"/>
      <c r="BI558" s="186"/>
      <c r="BJ558" s="186"/>
      <c r="BK558" s="186"/>
      <c r="BL558" s="186"/>
      <c r="BM558" s="186"/>
      <c r="BN558" s="186"/>
      <c r="BO558" s="186"/>
      <c r="BP558" s="186"/>
      <c r="BQ558" s="186"/>
      <c r="BR558" s="186"/>
      <c r="BS558" s="186"/>
      <c r="BT558" s="186"/>
      <c r="BU558" s="186"/>
      <c r="BV558" s="186"/>
      <c r="BW558" s="186"/>
      <c r="BX558" s="186"/>
      <c r="BY558" s="186"/>
      <c r="BZ558" s="186"/>
      <c r="CA558" s="186"/>
      <c r="CB558" s="186"/>
      <c r="CC558" s="186"/>
      <c r="CD558" s="186"/>
      <c r="CE558" s="186"/>
    </row>
    <row r="559" spans="1:83" ht="15" customHeight="1" x14ac:dyDescent="0.25">
      <c r="A559" s="259" t="s">
        <v>41</v>
      </c>
      <c r="B559" s="205"/>
      <c r="C559" s="205"/>
      <c r="D559" s="205"/>
      <c r="E559" s="205" t="s">
        <v>35</v>
      </c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 t="s">
        <v>60</v>
      </c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62" t="s">
        <v>28</v>
      </c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207"/>
    </row>
    <row r="560" spans="1:83" ht="35.25" customHeight="1" x14ac:dyDescent="0.25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8" t="s">
        <v>42</v>
      </c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10"/>
      <c r="AX560" s="205" t="s">
        <v>25</v>
      </c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174" t="s">
        <v>32</v>
      </c>
      <c r="BI560" s="175"/>
      <c r="BJ560" s="175"/>
      <c r="BK560" s="175"/>
      <c r="BL560" s="175"/>
      <c r="BM560" s="176"/>
      <c r="BN560" s="174" t="s">
        <v>33</v>
      </c>
      <c r="BO560" s="175"/>
      <c r="BP560" s="175"/>
      <c r="BQ560" s="175"/>
      <c r="BR560" s="175"/>
      <c r="BS560" s="176"/>
      <c r="BT560" s="174" t="s">
        <v>34</v>
      </c>
      <c r="BU560" s="175"/>
      <c r="BV560" s="175"/>
      <c r="BW560" s="175"/>
      <c r="BX560" s="175"/>
      <c r="BY560" s="175"/>
      <c r="BZ560" s="175"/>
      <c r="CA560" s="175"/>
      <c r="CB560" s="175"/>
      <c r="CC560" s="175"/>
      <c r="CD560" s="175"/>
      <c r="CE560" s="176"/>
    </row>
    <row r="561" spans="1:83" x14ac:dyDescent="0.25">
      <c r="A561" s="205"/>
      <c r="B561" s="205"/>
      <c r="C561" s="205"/>
      <c r="D561" s="205"/>
      <c r="E561" s="259" t="s">
        <v>42</v>
      </c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59" t="s">
        <v>42</v>
      </c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11"/>
      <c r="AF561" s="212"/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3"/>
      <c r="AX561" s="205" t="s">
        <v>44</v>
      </c>
      <c r="AY561" s="205"/>
      <c r="AZ561" s="205"/>
      <c r="BA561" s="205"/>
      <c r="BB561" s="204" t="s">
        <v>26</v>
      </c>
      <c r="BC561" s="204"/>
      <c r="BD561" s="204"/>
      <c r="BE561" s="204"/>
      <c r="BF561" s="204"/>
      <c r="BG561" s="204"/>
      <c r="BH561" s="177"/>
      <c r="BI561" s="178"/>
      <c r="BJ561" s="178"/>
      <c r="BK561" s="178"/>
      <c r="BL561" s="178"/>
      <c r="BM561" s="179"/>
      <c r="BN561" s="177"/>
      <c r="BO561" s="178"/>
      <c r="BP561" s="178"/>
      <c r="BQ561" s="178"/>
      <c r="BR561" s="178"/>
      <c r="BS561" s="179"/>
      <c r="BT561" s="177"/>
      <c r="BU561" s="178"/>
      <c r="BV561" s="178"/>
      <c r="BW561" s="178"/>
      <c r="BX561" s="178"/>
      <c r="BY561" s="178"/>
      <c r="BZ561" s="178"/>
      <c r="CA561" s="178"/>
      <c r="CB561" s="178"/>
      <c r="CC561" s="178"/>
      <c r="CD561" s="178"/>
      <c r="CE561" s="179"/>
    </row>
    <row r="562" spans="1:83" x14ac:dyDescent="0.25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14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  <c r="AU562" s="215"/>
      <c r="AV562" s="215"/>
      <c r="AW562" s="216"/>
      <c r="AX562" s="205"/>
      <c r="AY562" s="205"/>
      <c r="AZ562" s="205"/>
      <c r="BA562" s="205"/>
      <c r="BB562" s="204"/>
      <c r="BC562" s="204"/>
      <c r="BD562" s="204"/>
      <c r="BE562" s="204"/>
      <c r="BF562" s="204"/>
      <c r="BG562" s="204"/>
      <c r="BH562" s="180"/>
      <c r="BI562" s="181"/>
      <c r="BJ562" s="181"/>
      <c r="BK562" s="181"/>
      <c r="BL562" s="181"/>
      <c r="BM562" s="182"/>
      <c r="BN562" s="180"/>
      <c r="BO562" s="181"/>
      <c r="BP562" s="181"/>
      <c r="BQ562" s="181"/>
      <c r="BR562" s="181"/>
      <c r="BS562" s="182"/>
      <c r="BT562" s="180"/>
      <c r="BU562" s="181"/>
      <c r="BV562" s="181"/>
      <c r="BW562" s="181"/>
      <c r="BX562" s="181"/>
      <c r="BY562" s="181"/>
      <c r="BZ562" s="181"/>
      <c r="CA562" s="181"/>
      <c r="CB562" s="181"/>
      <c r="CC562" s="181"/>
      <c r="CD562" s="181"/>
      <c r="CE562" s="182"/>
    </row>
    <row r="563" spans="1:83" x14ac:dyDescent="0.25">
      <c r="A563" s="184" t="s">
        <v>12</v>
      </c>
      <c r="B563" s="184"/>
      <c r="C563" s="184"/>
      <c r="D563" s="184"/>
      <c r="E563" s="184" t="s">
        <v>13</v>
      </c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257" t="s">
        <v>14</v>
      </c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3"/>
      <c r="AE563" s="256" t="s">
        <v>15</v>
      </c>
      <c r="AF563" s="257"/>
      <c r="AG563" s="257"/>
      <c r="AH563" s="257"/>
      <c r="AI563" s="257"/>
      <c r="AJ563" s="257"/>
      <c r="AK563" s="257"/>
      <c r="AL563" s="257"/>
      <c r="AM563" s="257"/>
      <c r="AN563" s="257"/>
      <c r="AO563" s="257"/>
      <c r="AP563" s="257"/>
      <c r="AQ563" s="257"/>
      <c r="AR563" s="257"/>
      <c r="AS563" s="257"/>
      <c r="AT563" s="257"/>
      <c r="AU563" s="257"/>
      <c r="AV563" s="257"/>
      <c r="AW563" s="258"/>
      <c r="AX563" s="184" t="s">
        <v>16</v>
      </c>
      <c r="AY563" s="184"/>
      <c r="AZ563" s="184"/>
      <c r="BA563" s="184"/>
      <c r="BB563" s="184" t="s">
        <v>17</v>
      </c>
      <c r="BC563" s="184"/>
      <c r="BD563" s="184"/>
      <c r="BE563" s="184"/>
      <c r="BF563" s="184"/>
      <c r="BG563" s="184"/>
      <c r="BH563" s="184" t="s">
        <v>18</v>
      </c>
      <c r="BI563" s="184"/>
      <c r="BJ563" s="184"/>
      <c r="BK563" s="184"/>
      <c r="BL563" s="184"/>
      <c r="BM563" s="184"/>
      <c r="BN563" s="184" t="s">
        <v>19</v>
      </c>
      <c r="BO563" s="184"/>
      <c r="BP563" s="184"/>
      <c r="BQ563" s="184"/>
      <c r="BR563" s="184"/>
      <c r="BS563" s="184"/>
      <c r="BT563" s="241" t="s">
        <v>20</v>
      </c>
      <c r="BU563" s="242"/>
      <c r="BV563" s="242"/>
      <c r="BW563" s="242"/>
      <c r="BX563" s="242"/>
      <c r="BY563" s="242"/>
      <c r="BZ563" s="242"/>
      <c r="CA563" s="242"/>
      <c r="CB563" s="242"/>
      <c r="CC563" s="242"/>
      <c r="CD563" s="242"/>
      <c r="CE563" s="243"/>
    </row>
    <row r="564" spans="1:83" hidden="1" x14ac:dyDescent="0.25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2"/>
      <c r="AE564" s="145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7"/>
      <c r="AX564" s="200"/>
      <c r="AY564" s="200"/>
      <c r="AZ564" s="200"/>
      <c r="BA564" s="200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45"/>
      <c r="BU564" s="146"/>
      <c r="BV564" s="146"/>
      <c r="BW564" s="146"/>
      <c r="BX564" s="146"/>
      <c r="BY564" s="146"/>
      <c r="BZ564" s="146"/>
      <c r="CA564" s="146"/>
      <c r="CB564" s="146"/>
      <c r="CC564" s="146"/>
      <c r="CD564" s="146"/>
      <c r="CE564" s="147"/>
    </row>
    <row r="565" spans="1:83" x14ac:dyDescent="0.25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4"/>
      <c r="AE565" s="145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7"/>
      <c r="AX565" s="200"/>
      <c r="AY565" s="200"/>
      <c r="AZ565" s="200"/>
      <c r="BA565" s="200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45"/>
      <c r="BU565" s="146"/>
      <c r="BV565" s="146"/>
      <c r="BW565" s="146"/>
      <c r="BX565" s="146"/>
      <c r="BY565" s="146"/>
      <c r="BZ565" s="146"/>
      <c r="CA565" s="146"/>
      <c r="CB565" s="146"/>
      <c r="CC565" s="146"/>
      <c r="CD565" s="146"/>
      <c r="CE565" s="147"/>
    </row>
    <row r="566" spans="1:83" hidden="1" x14ac:dyDescent="0.25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2"/>
      <c r="AE566" s="145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7"/>
      <c r="AX566" s="200"/>
      <c r="AY566" s="200"/>
      <c r="AZ566" s="200"/>
      <c r="BA566" s="200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45"/>
      <c r="BU566" s="146"/>
      <c r="BV566" s="146"/>
      <c r="BW566" s="146"/>
      <c r="BX566" s="146"/>
      <c r="BY566" s="146"/>
      <c r="BZ566" s="146"/>
      <c r="CA566" s="146"/>
      <c r="CB566" s="146"/>
      <c r="CC566" s="146"/>
      <c r="CD566" s="146"/>
      <c r="CE566" s="147"/>
    </row>
    <row r="567" spans="1:83" x14ac:dyDescent="0.25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4"/>
      <c r="AE567" s="145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7"/>
      <c r="AX567" s="200"/>
      <c r="AY567" s="200"/>
      <c r="AZ567" s="200"/>
      <c r="BA567" s="200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45"/>
      <c r="BU567" s="146"/>
      <c r="BV567" s="146"/>
      <c r="BW567" s="146"/>
      <c r="BX567" s="146"/>
      <c r="BY567" s="146"/>
      <c r="BZ567" s="146"/>
      <c r="CA567" s="146"/>
      <c r="CB567" s="146"/>
      <c r="CC567" s="146"/>
      <c r="CD567" s="146"/>
      <c r="CE567" s="147"/>
    </row>
    <row r="568" spans="1:83" x14ac:dyDescent="0.25">
      <c r="A568" s="260"/>
      <c r="B568" s="260"/>
      <c r="C568" s="260"/>
      <c r="D568" s="260"/>
      <c r="E568" s="260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260"/>
      <c r="AR568" s="260"/>
      <c r="AS568" s="260"/>
      <c r="AT568" s="260"/>
      <c r="AU568" s="260"/>
      <c r="AV568" s="260"/>
      <c r="AW568" s="260"/>
      <c r="AX568" s="260"/>
      <c r="AY568" s="260"/>
      <c r="AZ568" s="260"/>
      <c r="BA568" s="260"/>
      <c r="BB568" s="260"/>
      <c r="BC568" s="260"/>
      <c r="BD568" s="260"/>
      <c r="BE568" s="260"/>
      <c r="BF568" s="260"/>
      <c r="BG568" s="260"/>
      <c r="BH568" s="260"/>
      <c r="BI568" s="260"/>
      <c r="BJ568" s="260"/>
      <c r="BK568" s="260"/>
      <c r="BL568" s="260"/>
      <c r="BM568" s="260"/>
      <c r="BN568" s="260"/>
      <c r="BO568" s="260"/>
      <c r="BP568" s="260"/>
      <c r="BQ568" s="260"/>
      <c r="BR568" s="260"/>
      <c r="BS568" s="260"/>
      <c r="BT568" s="260"/>
      <c r="BU568" s="260"/>
      <c r="BV568" s="260"/>
      <c r="BW568" s="260"/>
      <c r="BX568" s="260"/>
      <c r="BY568" s="260"/>
      <c r="BZ568" s="260"/>
      <c r="CA568" s="260"/>
      <c r="CB568" s="260"/>
      <c r="CC568" s="260"/>
      <c r="CD568" s="260"/>
      <c r="CE568" s="260"/>
    </row>
    <row r="569" spans="1:83" x14ac:dyDescent="0.25">
      <c r="A569" s="185" t="s">
        <v>59</v>
      </c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185"/>
      <c r="BN569" s="185"/>
      <c r="BO569" s="185"/>
      <c r="BP569" s="185"/>
      <c r="BQ569" s="185"/>
      <c r="BR569" s="185"/>
      <c r="BS569" s="185"/>
      <c r="BT569" s="185"/>
      <c r="BU569" s="185"/>
      <c r="BV569" s="185"/>
      <c r="BW569" s="185"/>
      <c r="BX569" s="185"/>
      <c r="BY569" s="185"/>
      <c r="BZ569" s="185"/>
      <c r="CA569" s="185"/>
      <c r="CB569" s="185"/>
      <c r="CC569" s="185"/>
      <c r="CD569" s="185"/>
      <c r="CE569" s="185"/>
    </row>
    <row r="570" spans="1:83" x14ac:dyDescent="0.2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  <c r="BK570" s="186"/>
      <c r="BL570" s="186"/>
      <c r="BM570" s="186"/>
      <c r="BN570" s="186"/>
      <c r="BO570" s="186"/>
      <c r="BP570" s="186"/>
      <c r="BQ570" s="186"/>
      <c r="BR570" s="186"/>
      <c r="BS570" s="186"/>
      <c r="BT570" s="186"/>
      <c r="BU570" s="186"/>
      <c r="BV570" s="186"/>
      <c r="BW570" s="186"/>
      <c r="BX570" s="186"/>
      <c r="BY570" s="186"/>
      <c r="BZ570" s="186"/>
      <c r="CA570" s="186"/>
      <c r="CB570" s="186"/>
      <c r="CC570" s="186"/>
      <c r="CD570" s="186"/>
      <c r="CE570" s="186"/>
    </row>
    <row r="571" spans="1:83" ht="15" customHeight="1" x14ac:dyDescent="0.25">
      <c r="A571" s="259" t="s">
        <v>41</v>
      </c>
      <c r="B571" s="205"/>
      <c r="C571" s="205"/>
      <c r="D571" s="205"/>
      <c r="E571" s="174" t="s">
        <v>35</v>
      </c>
      <c r="F571" s="175"/>
      <c r="G571" s="175"/>
      <c r="H571" s="175"/>
      <c r="I571" s="175"/>
      <c r="J571" s="175"/>
      <c r="K571" s="175"/>
      <c r="L571" s="175"/>
      <c r="M571" s="175"/>
      <c r="N571" s="175"/>
      <c r="O571" s="176"/>
      <c r="P571" s="174" t="s">
        <v>60</v>
      </c>
      <c r="Q571" s="175"/>
      <c r="R571" s="175"/>
      <c r="S571" s="175"/>
      <c r="T571" s="175"/>
      <c r="U571" s="175"/>
      <c r="V571" s="175"/>
      <c r="W571" s="175"/>
      <c r="X571" s="175"/>
      <c r="Y571" s="176"/>
      <c r="Z571" s="262" t="s">
        <v>29</v>
      </c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7"/>
      <c r="CA571" s="174" t="s">
        <v>61</v>
      </c>
      <c r="CB571" s="209"/>
      <c r="CC571" s="209"/>
      <c r="CD571" s="209"/>
      <c r="CE571" s="210"/>
    </row>
    <row r="572" spans="1:83" ht="15" customHeight="1" x14ac:dyDescent="0.25">
      <c r="A572" s="205"/>
      <c r="B572" s="205"/>
      <c r="C572" s="205"/>
      <c r="D572" s="205"/>
      <c r="E572" s="177"/>
      <c r="F572" s="178"/>
      <c r="G572" s="178"/>
      <c r="H572" s="178"/>
      <c r="I572" s="178"/>
      <c r="J572" s="178"/>
      <c r="K572" s="178"/>
      <c r="L572" s="178"/>
      <c r="M572" s="178"/>
      <c r="N572" s="178"/>
      <c r="O572" s="179"/>
      <c r="P572" s="177"/>
      <c r="Q572" s="178"/>
      <c r="R572" s="178"/>
      <c r="S572" s="178"/>
      <c r="T572" s="178"/>
      <c r="U572" s="178"/>
      <c r="V572" s="178"/>
      <c r="W572" s="178"/>
      <c r="X572" s="178"/>
      <c r="Y572" s="179"/>
      <c r="Z572" s="261" t="s">
        <v>42</v>
      </c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62" t="s">
        <v>25</v>
      </c>
      <c r="AN572" s="206"/>
      <c r="AO572" s="206"/>
      <c r="AP572" s="206"/>
      <c r="AQ572" s="206"/>
      <c r="AR572" s="206"/>
      <c r="AS572" s="206"/>
      <c r="AT572" s="206"/>
      <c r="AU572" s="206"/>
      <c r="AV572" s="207"/>
      <c r="AW572" s="174" t="s">
        <v>67</v>
      </c>
      <c r="AX572" s="175"/>
      <c r="AY572" s="175"/>
      <c r="AZ572" s="175"/>
      <c r="BA572" s="175"/>
      <c r="BB572" s="176"/>
      <c r="BC572" s="174" t="s">
        <v>33</v>
      </c>
      <c r="BD572" s="175"/>
      <c r="BE572" s="175"/>
      <c r="BF572" s="175"/>
      <c r="BG572" s="175"/>
      <c r="BH572" s="176"/>
      <c r="BI572" s="174" t="s">
        <v>34</v>
      </c>
      <c r="BJ572" s="175"/>
      <c r="BK572" s="175"/>
      <c r="BL572" s="175"/>
      <c r="BM572" s="175"/>
      <c r="BN572" s="175"/>
      <c r="BO572" s="175"/>
      <c r="BP572" s="175"/>
      <c r="BQ572" s="175"/>
      <c r="BR572" s="175"/>
      <c r="BS572" s="175"/>
      <c r="BT572" s="175"/>
      <c r="BU572" s="175"/>
      <c r="BV572" s="175"/>
      <c r="BW572" s="175"/>
      <c r="BX572" s="175"/>
      <c r="BY572" s="175"/>
      <c r="BZ572" s="176"/>
      <c r="CA572" s="211"/>
      <c r="CB572" s="212"/>
      <c r="CC572" s="212"/>
      <c r="CD572" s="212"/>
      <c r="CE572" s="213"/>
    </row>
    <row r="573" spans="1:83" ht="19.5" customHeight="1" x14ac:dyDescent="0.25">
      <c r="A573" s="205"/>
      <c r="B573" s="205"/>
      <c r="C573" s="205"/>
      <c r="D573" s="205"/>
      <c r="E573" s="180"/>
      <c r="F573" s="181"/>
      <c r="G573" s="181"/>
      <c r="H573" s="181"/>
      <c r="I573" s="181"/>
      <c r="J573" s="181"/>
      <c r="K573" s="181"/>
      <c r="L573" s="181"/>
      <c r="M573" s="181"/>
      <c r="N573" s="181"/>
      <c r="O573" s="182"/>
      <c r="P573" s="180"/>
      <c r="Q573" s="181"/>
      <c r="R573" s="181"/>
      <c r="S573" s="181"/>
      <c r="T573" s="181"/>
      <c r="U573" s="181"/>
      <c r="V573" s="181"/>
      <c r="W573" s="181"/>
      <c r="X573" s="181"/>
      <c r="Y573" s="182"/>
      <c r="Z573" s="207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174" t="s">
        <v>44</v>
      </c>
      <c r="AN573" s="175"/>
      <c r="AO573" s="175"/>
      <c r="AP573" s="175"/>
      <c r="AQ573" s="175"/>
      <c r="AR573" s="176"/>
      <c r="AS573" s="174" t="s">
        <v>26</v>
      </c>
      <c r="AT573" s="175"/>
      <c r="AU573" s="175"/>
      <c r="AV573" s="176"/>
      <c r="AW573" s="177"/>
      <c r="AX573" s="178"/>
      <c r="AY573" s="178"/>
      <c r="AZ573" s="178"/>
      <c r="BA573" s="178"/>
      <c r="BB573" s="179"/>
      <c r="BC573" s="177"/>
      <c r="BD573" s="178"/>
      <c r="BE573" s="178"/>
      <c r="BF573" s="178"/>
      <c r="BG573" s="178"/>
      <c r="BH573" s="179"/>
      <c r="BI573" s="177"/>
      <c r="BJ573" s="178"/>
      <c r="BK573" s="178"/>
      <c r="BL573" s="178"/>
      <c r="BM573" s="178"/>
      <c r="BN573" s="178"/>
      <c r="BO573" s="178"/>
      <c r="BP573" s="178"/>
      <c r="BQ573" s="178"/>
      <c r="BR573" s="178"/>
      <c r="BS573" s="178"/>
      <c r="BT573" s="178"/>
      <c r="BU573" s="178"/>
      <c r="BV573" s="178"/>
      <c r="BW573" s="178"/>
      <c r="BX573" s="178"/>
      <c r="BY573" s="178"/>
      <c r="BZ573" s="179"/>
      <c r="CA573" s="211"/>
      <c r="CB573" s="212"/>
      <c r="CC573" s="212"/>
      <c r="CD573" s="212"/>
      <c r="CE573" s="213"/>
    </row>
    <row r="574" spans="1:83" ht="60" customHeight="1" x14ac:dyDescent="0.25">
      <c r="A574" s="205"/>
      <c r="B574" s="205"/>
      <c r="C574" s="205"/>
      <c r="D574" s="205"/>
      <c r="E574" s="265" t="s">
        <v>42</v>
      </c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259" t="s">
        <v>42</v>
      </c>
      <c r="Q574" s="205"/>
      <c r="R574" s="205"/>
      <c r="S574" s="205"/>
      <c r="T574" s="205"/>
      <c r="U574" s="205"/>
      <c r="V574" s="205"/>
      <c r="W574" s="205"/>
      <c r="X574" s="205"/>
      <c r="Y574" s="205"/>
      <c r="Z574" s="207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180"/>
      <c r="AN574" s="181"/>
      <c r="AO574" s="181"/>
      <c r="AP574" s="181"/>
      <c r="AQ574" s="181"/>
      <c r="AR574" s="182"/>
      <c r="AS574" s="180"/>
      <c r="AT574" s="181"/>
      <c r="AU574" s="181"/>
      <c r="AV574" s="182"/>
      <c r="AW574" s="180"/>
      <c r="AX574" s="181"/>
      <c r="AY574" s="181"/>
      <c r="AZ574" s="181"/>
      <c r="BA574" s="181"/>
      <c r="BB574" s="182"/>
      <c r="BC574" s="180"/>
      <c r="BD574" s="181"/>
      <c r="BE574" s="181"/>
      <c r="BF574" s="181"/>
      <c r="BG574" s="181"/>
      <c r="BH574" s="182"/>
      <c r="BI574" s="180"/>
      <c r="BJ574" s="181"/>
      <c r="BK574" s="181"/>
      <c r="BL574" s="181"/>
      <c r="BM574" s="181"/>
      <c r="BN574" s="181"/>
      <c r="BO574" s="181"/>
      <c r="BP574" s="181"/>
      <c r="BQ574" s="181"/>
      <c r="BR574" s="181"/>
      <c r="BS574" s="181"/>
      <c r="BT574" s="181"/>
      <c r="BU574" s="181"/>
      <c r="BV574" s="181"/>
      <c r="BW574" s="181"/>
      <c r="BX574" s="181"/>
      <c r="BY574" s="181"/>
      <c r="BZ574" s="182"/>
      <c r="CA574" s="214"/>
      <c r="CB574" s="215"/>
      <c r="CC574" s="215"/>
      <c r="CD574" s="215"/>
      <c r="CE574" s="216"/>
    </row>
    <row r="575" spans="1:83" x14ac:dyDescent="0.25">
      <c r="A575" s="184" t="s">
        <v>12</v>
      </c>
      <c r="B575" s="184"/>
      <c r="C575" s="184"/>
      <c r="D575" s="184"/>
      <c r="E575" s="241" t="s">
        <v>13</v>
      </c>
      <c r="F575" s="242"/>
      <c r="G575" s="242"/>
      <c r="H575" s="242"/>
      <c r="I575" s="242"/>
      <c r="J575" s="242"/>
      <c r="K575" s="242"/>
      <c r="L575" s="242"/>
      <c r="M575" s="242"/>
      <c r="N575" s="242"/>
      <c r="O575" s="243"/>
      <c r="P575" s="183" t="s">
        <v>14</v>
      </c>
      <c r="Q575" s="183"/>
      <c r="R575" s="183"/>
      <c r="S575" s="183"/>
      <c r="T575" s="183"/>
      <c r="U575" s="183"/>
      <c r="V575" s="183"/>
      <c r="W575" s="183"/>
      <c r="X575" s="183"/>
      <c r="Y575" s="183"/>
      <c r="Z575" s="183" t="s">
        <v>15</v>
      </c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 t="s">
        <v>16</v>
      </c>
      <c r="AN575" s="184"/>
      <c r="AO575" s="184"/>
      <c r="AP575" s="184"/>
      <c r="AQ575" s="184"/>
      <c r="AR575" s="184"/>
      <c r="AS575" s="241" t="s">
        <v>17</v>
      </c>
      <c r="AT575" s="242"/>
      <c r="AU575" s="242"/>
      <c r="AV575" s="243"/>
      <c r="AW575" s="184" t="s">
        <v>18</v>
      </c>
      <c r="AX575" s="184"/>
      <c r="AY575" s="184"/>
      <c r="AZ575" s="184"/>
      <c r="BA575" s="184"/>
      <c r="BB575" s="184"/>
      <c r="BC575" s="184" t="s">
        <v>19</v>
      </c>
      <c r="BD575" s="184"/>
      <c r="BE575" s="184"/>
      <c r="BF575" s="184"/>
      <c r="BG575" s="184"/>
      <c r="BH575" s="184"/>
      <c r="BI575" s="241" t="s">
        <v>20</v>
      </c>
      <c r="BJ575" s="242"/>
      <c r="BK575" s="242"/>
      <c r="BL575" s="242"/>
      <c r="BM575" s="242"/>
      <c r="BN575" s="242"/>
      <c r="BO575" s="242"/>
      <c r="BP575" s="242"/>
      <c r="BQ575" s="242"/>
      <c r="BR575" s="242"/>
      <c r="BS575" s="242"/>
      <c r="BT575" s="242"/>
      <c r="BU575" s="242"/>
      <c r="BV575" s="242"/>
      <c r="BW575" s="242"/>
      <c r="BX575" s="242"/>
      <c r="BY575" s="242"/>
      <c r="BZ575" s="243"/>
      <c r="CA575" s="220" t="s">
        <v>21</v>
      </c>
      <c r="CB575" s="220"/>
      <c r="CC575" s="220"/>
      <c r="CD575" s="220"/>
      <c r="CE575" s="220"/>
    </row>
    <row r="576" spans="1:83" hidden="1" x14ac:dyDescent="0.25">
      <c r="A576" s="200"/>
      <c r="B576" s="200"/>
      <c r="C576" s="200"/>
      <c r="D576" s="200"/>
      <c r="E576" s="244"/>
      <c r="F576" s="245"/>
      <c r="G576" s="245"/>
      <c r="H576" s="245"/>
      <c r="I576" s="245"/>
      <c r="J576" s="245"/>
      <c r="K576" s="245"/>
      <c r="L576" s="245"/>
      <c r="M576" s="245"/>
      <c r="N576" s="245"/>
      <c r="O576" s="246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84"/>
      <c r="AN576" s="184"/>
      <c r="AO576" s="184"/>
      <c r="AP576" s="184"/>
      <c r="AQ576" s="184"/>
      <c r="AR576" s="184"/>
      <c r="AS576" s="201"/>
      <c r="AT576" s="202"/>
      <c r="AU576" s="202"/>
      <c r="AV576" s="203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45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  <c r="BU576" s="146"/>
      <c r="BV576" s="146"/>
      <c r="BW576" s="146"/>
      <c r="BX576" s="146"/>
      <c r="BY576" s="146"/>
      <c r="BZ576" s="147"/>
      <c r="CA576" s="220"/>
      <c r="CB576" s="220"/>
      <c r="CC576" s="220"/>
      <c r="CD576" s="220"/>
      <c r="CE576" s="220"/>
    </row>
    <row r="577" spans="1:83" x14ac:dyDescent="0.25">
      <c r="A577" s="200"/>
      <c r="B577" s="200"/>
      <c r="C577" s="200"/>
      <c r="D577" s="200"/>
      <c r="E577" s="250"/>
      <c r="F577" s="251"/>
      <c r="G577" s="251"/>
      <c r="H577" s="251"/>
      <c r="I577" s="251"/>
      <c r="J577" s="251"/>
      <c r="K577" s="251"/>
      <c r="L577" s="251"/>
      <c r="M577" s="251"/>
      <c r="N577" s="251"/>
      <c r="O577" s="252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195"/>
      <c r="AA577" s="195"/>
      <c r="AB577" s="195"/>
      <c r="AC577" s="195"/>
      <c r="AD577" s="195"/>
      <c r="AE577" s="195"/>
      <c r="AF577" s="195"/>
      <c r="AG577" s="195"/>
      <c r="AH577" s="195"/>
      <c r="AI577" s="195"/>
      <c r="AJ577" s="195"/>
      <c r="AK577" s="195"/>
      <c r="AL577" s="195"/>
      <c r="AM577" s="184"/>
      <c r="AN577" s="184"/>
      <c r="AO577" s="184"/>
      <c r="AP577" s="184"/>
      <c r="AQ577" s="184"/>
      <c r="AR577" s="184"/>
      <c r="AS577" s="201"/>
      <c r="AT577" s="202"/>
      <c r="AU577" s="202"/>
      <c r="AV577" s="203"/>
      <c r="AW577" s="195"/>
      <c r="AX577" s="195"/>
      <c r="AY577" s="195"/>
      <c r="AZ577" s="195"/>
      <c r="BA577" s="195"/>
      <c r="BB577" s="195"/>
      <c r="BC577" s="195"/>
      <c r="BD577" s="195"/>
      <c r="BE577" s="195"/>
      <c r="BF577" s="195"/>
      <c r="BG577" s="195"/>
      <c r="BH577" s="195"/>
      <c r="BI577" s="145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  <c r="BU577" s="146"/>
      <c r="BV577" s="146"/>
      <c r="BW577" s="146"/>
      <c r="BX577" s="146"/>
      <c r="BY577" s="146"/>
      <c r="BZ577" s="147"/>
      <c r="CA577" s="220"/>
      <c r="CB577" s="220"/>
      <c r="CC577" s="220"/>
      <c r="CD577" s="220"/>
      <c r="CE577" s="220"/>
    </row>
    <row r="578" spans="1:83" hidden="1" x14ac:dyDescent="0.25">
      <c r="A578" s="200"/>
      <c r="B578" s="200"/>
      <c r="C578" s="200"/>
      <c r="D578" s="200"/>
      <c r="E578" s="244"/>
      <c r="F578" s="245"/>
      <c r="G578" s="245"/>
      <c r="H578" s="245"/>
      <c r="I578" s="245"/>
      <c r="J578" s="245"/>
      <c r="K578" s="245"/>
      <c r="L578" s="245"/>
      <c r="M578" s="245"/>
      <c r="N578" s="245"/>
      <c r="O578" s="246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195"/>
      <c r="AA578" s="195"/>
      <c r="AB578" s="195"/>
      <c r="AC578" s="195"/>
      <c r="AD578" s="195"/>
      <c r="AE578" s="195"/>
      <c r="AF578" s="195"/>
      <c r="AG578" s="195"/>
      <c r="AH578" s="195"/>
      <c r="AI578" s="195"/>
      <c r="AJ578" s="195"/>
      <c r="AK578" s="195"/>
      <c r="AL578" s="195"/>
      <c r="AM578" s="184"/>
      <c r="AN578" s="184"/>
      <c r="AO578" s="184"/>
      <c r="AP578" s="184"/>
      <c r="AQ578" s="184"/>
      <c r="AR578" s="184"/>
      <c r="AS578" s="201"/>
      <c r="AT578" s="202"/>
      <c r="AU578" s="202"/>
      <c r="AV578" s="203"/>
      <c r="AW578" s="195"/>
      <c r="AX578" s="195"/>
      <c r="AY578" s="195"/>
      <c r="AZ578" s="195"/>
      <c r="BA578" s="195"/>
      <c r="BB578" s="195"/>
      <c r="BC578" s="195"/>
      <c r="BD578" s="195"/>
      <c r="BE578" s="195"/>
      <c r="BF578" s="195"/>
      <c r="BG578" s="195"/>
      <c r="BH578" s="195"/>
      <c r="BI578" s="145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  <c r="BU578" s="146"/>
      <c r="BV578" s="146"/>
      <c r="BW578" s="146"/>
      <c r="BX578" s="146"/>
      <c r="BY578" s="146"/>
      <c r="BZ578" s="147"/>
      <c r="CA578" s="220"/>
      <c r="CB578" s="220"/>
      <c r="CC578" s="220"/>
      <c r="CD578" s="220"/>
      <c r="CE578" s="220"/>
    </row>
    <row r="579" spans="1:83" x14ac:dyDescent="0.25">
      <c r="A579" s="200"/>
      <c r="B579" s="200"/>
      <c r="C579" s="200"/>
      <c r="D579" s="200"/>
      <c r="E579" s="250"/>
      <c r="F579" s="251"/>
      <c r="G579" s="251"/>
      <c r="H579" s="251"/>
      <c r="I579" s="251"/>
      <c r="J579" s="251"/>
      <c r="K579" s="251"/>
      <c r="L579" s="251"/>
      <c r="M579" s="251"/>
      <c r="N579" s="251"/>
      <c r="O579" s="252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195"/>
      <c r="AA579" s="195"/>
      <c r="AB579" s="195"/>
      <c r="AC579" s="195"/>
      <c r="AD579" s="195"/>
      <c r="AE579" s="195"/>
      <c r="AF579" s="195"/>
      <c r="AG579" s="195"/>
      <c r="AH579" s="195"/>
      <c r="AI579" s="195"/>
      <c r="AJ579" s="195"/>
      <c r="AK579" s="195"/>
      <c r="AL579" s="195"/>
      <c r="AM579" s="184"/>
      <c r="AN579" s="184"/>
      <c r="AO579" s="184"/>
      <c r="AP579" s="184"/>
      <c r="AQ579" s="184"/>
      <c r="AR579" s="184"/>
      <c r="AS579" s="201"/>
      <c r="AT579" s="202"/>
      <c r="AU579" s="202"/>
      <c r="AV579" s="203"/>
      <c r="AW579" s="195"/>
      <c r="AX579" s="195"/>
      <c r="AY579" s="195"/>
      <c r="AZ579" s="195"/>
      <c r="BA579" s="195"/>
      <c r="BB579" s="195"/>
      <c r="BC579" s="195"/>
      <c r="BD579" s="195"/>
      <c r="BE579" s="195"/>
      <c r="BF579" s="195"/>
      <c r="BG579" s="195"/>
      <c r="BH579" s="195"/>
      <c r="BI579" s="145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  <c r="BU579" s="146"/>
      <c r="BV579" s="146"/>
      <c r="BW579" s="146"/>
      <c r="BX579" s="146"/>
      <c r="BY579" s="146"/>
      <c r="BZ579" s="147"/>
      <c r="CA579" s="220"/>
      <c r="CB579" s="220"/>
      <c r="CC579" s="220"/>
      <c r="CD579" s="220"/>
      <c r="CE579" s="220"/>
    </row>
    <row r="581" spans="1:83" x14ac:dyDescent="0.25">
      <c r="A581" s="185" t="s">
        <v>36</v>
      </c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W581" s="186"/>
      <c r="AX581" s="186"/>
      <c r="AY581" s="186"/>
      <c r="AZ581" s="186"/>
      <c r="BA581" s="186"/>
      <c r="BB581" s="186"/>
      <c r="BC581" s="186"/>
      <c r="BD581" s="186"/>
      <c r="BE581" s="186"/>
      <c r="BF581" s="186"/>
      <c r="BG581" s="186"/>
      <c r="BH581" s="186"/>
      <c r="BI581" s="186"/>
      <c r="BJ581" s="186"/>
      <c r="BK581" s="186"/>
      <c r="BL581" s="186"/>
      <c r="BM581" s="185"/>
      <c r="BN581" s="185"/>
      <c r="BO581" s="185"/>
      <c r="BP581" s="185"/>
      <c r="BQ581" s="185"/>
      <c r="BR581" s="185"/>
      <c r="BS581" s="185"/>
      <c r="BT581" s="185"/>
      <c r="BU581" s="185"/>
      <c r="BV581" s="185"/>
      <c r="BW581" s="185"/>
      <c r="BX581" s="185"/>
      <c r="BY581" s="185"/>
      <c r="BZ581" s="185"/>
      <c r="CA581" s="185"/>
      <c r="CB581" s="185"/>
      <c r="CC581" s="185"/>
      <c r="CD581" s="185"/>
      <c r="CE581" s="185"/>
    </row>
    <row r="582" spans="1:83" x14ac:dyDescent="0.25">
      <c r="A582" s="185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264" t="s">
        <v>3</v>
      </c>
      <c r="X582" s="264"/>
      <c r="Y582" s="264"/>
      <c r="Z582" s="264"/>
      <c r="AA582" s="264"/>
      <c r="AB582" s="264"/>
      <c r="AC582" s="264"/>
      <c r="AD582" s="264"/>
      <c r="AE582" s="264"/>
      <c r="AF582" s="264"/>
      <c r="AG582" s="264"/>
      <c r="AH582" s="264"/>
      <c r="AI582" s="264"/>
      <c r="AJ582" s="264"/>
      <c r="AK582" s="7"/>
      <c r="AL582" s="264" t="s">
        <v>4</v>
      </c>
      <c r="AM582" s="264"/>
      <c r="AN582" s="264"/>
      <c r="AO582" s="264"/>
      <c r="AP582" s="264"/>
      <c r="AQ582" s="264"/>
      <c r="AR582" s="264"/>
      <c r="AS582" s="264"/>
      <c r="AT582" s="264"/>
      <c r="AU582" s="264"/>
      <c r="AV582" s="7"/>
      <c r="AW582" s="264" t="s">
        <v>5</v>
      </c>
      <c r="AX582" s="264"/>
      <c r="AY582" s="264"/>
      <c r="AZ582" s="264"/>
      <c r="BA582" s="264"/>
      <c r="BB582" s="264"/>
      <c r="BC582" s="264"/>
      <c r="BD582" s="264"/>
      <c r="BE582" s="264"/>
      <c r="BF582" s="264"/>
      <c r="BG582" s="264"/>
      <c r="BH582" s="264"/>
      <c r="BI582" s="264"/>
      <c r="BJ582" s="264"/>
      <c r="BK582" s="264"/>
      <c r="BL582" s="264"/>
      <c r="BM582" s="185"/>
      <c r="BN582" s="185"/>
      <c r="BO582" s="185"/>
      <c r="BP582" s="185"/>
      <c r="BQ582" s="185"/>
      <c r="BR582" s="185"/>
      <c r="BS582" s="185"/>
      <c r="BT582" s="185"/>
      <c r="BU582" s="185"/>
      <c r="BV582" s="185"/>
      <c r="BW582" s="185"/>
      <c r="BX582" s="185"/>
      <c r="BY582" s="185"/>
      <c r="BZ582" s="185"/>
      <c r="CA582" s="185"/>
      <c r="CB582" s="185"/>
      <c r="CC582" s="185"/>
      <c r="CD582" s="185"/>
      <c r="CE582" s="185"/>
    </row>
    <row r="583" spans="1:83" x14ac:dyDescent="0.25">
      <c r="A583" s="2" t="s">
        <v>9</v>
      </c>
      <c r="B583" s="186" t="s">
        <v>145</v>
      </c>
      <c r="C583" s="186"/>
      <c r="D583" s="2" t="s">
        <v>9</v>
      </c>
      <c r="E583" s="186" t="s">
        <v>146</v>
      </c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217" t="s">
        <v>11</v>
      </c>
      <c r="T583" s="217"/>
      <c r="U583" s="186" t="s">
        <v>136</v>
      </c>
      <c r="V583" s="186"/>
      <c r="W583" s="185" t="s">
        <v>10</v>
      </c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5"/>
      <c r="BJ583" s="185"/>
      <c r="BK583" s="185"/>
      <c r="BL583" s="185"/>
      <c r="BM583" s="185"/>
      <c r="BN583" s="185"/>
      <c r="BO583" s="185"/>
      <c r="BP583" s="185"/>
      <c r="BQ583" s="185"/>
      <c r="BR583" s="185"/>
      <c r="BS583" s="185"/>
      <c r="BT583" s="185"/>
      <c r="BU583" s="185"/>
      <c r="BV583" s="185"/>
      <c r="BW583" s="185"/>
      <c r="BX583" s="185"/>
      <c r="BY583" s="185"/>
      <c r="BZ583" s="185"/>
      <c r="CA583" s="185"/>
      <c r="CB583" s="185"/>
      <c r="CC583" s="185"/>
      <c r="CD583" s="185"/>
      <c r="CE583" s="185"/>
    </row>
    <row r="584" spans="1:83" x14ac:dyDescent="0.25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5"/>
      <c r="BJ584" s="185"/>
      <c r="BK584" s="185"/>
      <c r="BL584" s="185"/>
      <c r="BM584" s="185"/>
      <c r="BN584" s="185"/>
      <c r="BO584" s="185"/>
      <c r="BP584" s="185"/>
      <c r="BQ584" s="185"/>
      <c r="BR584" s="185"/>
      <c r="BS584" s="185"/>
      <c r="BT584" s="185"/>
      <c r="BU584" s="185"/>
      <c r="BV584" s="185"/>
      <c r="BW584" s="185"/>
      <c r="BX584" s="185"/>
      <c r="BY584" s="185"/>
      <c r="BZ584" s="185"/>
      <c r="CA584" s="185"/>
      <c r="CB584" s="185"/>
      <c r="CC584" s="185"/>
      <c r="CD584" s="185"/>
      <c r="CE584" s="185"/>
    </row>
    <row r="585" spans="1:83" ht="15" customHeight="1" x14ac:dyDescent="0.25">
      <c r="A585" s="263" t="s">
        <v>31</v>
      </c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  <c r="BH585" s="263"/>
      <c r="BI585" s="263"/>
      <c r="BJ585" s="263"/>
      <c r="BK585" s="263"/>
      <c r="BL585" s="263"/>
      <c r="BM585" s="263"/>
      <c r="BN585" s="263"/>
      <c r="BO585" s="263"/>
      <c r="BP585" s="263"/>
      <c r="BQ585" s="263"/>
      <c r="BR585" s="263"/>
      <c r="BS585" s="263"/>
      <c r="BT585" s="263"/>
      <c r="BU585" s="263"/>
      <c r="BV585" s="263"/>
      <c r="BW585" s="263"/>
      <c r="BX585" s="263"/>
      <c r="BY585" s="263"/>
      <c r="BZ585" s="263"/>
      <c r="CA585" s="263"/>
      <c r="CB585" s="263"/>
      <c r="CC585" s="263"/>
      <c r="CD585" s="263"/>
      <c r="CE585" s="263"/>
    </row>
    <row r="586" spans="1:83" ht="33.75" customHeight="1" x14ac:dyDescent="0.25">
      <c r="A586" s="253" t="s">
        <v>66</v>
      </c>
      <c r="B586" s="253"/>
      <c r="C586" s="253"/>
      <c r="D586" s="253"/>
      <c r="E586" s="253"/>
      <c r="F586" s="253"/>
      <c r="G586" s="253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53"/>
      <c r="AT586" s="253"/>
      <c r="AU586" s="253"/>
      <c r="AV586" s="253"/>
      <c r="AW586" s="253"/>
      <c r="AX586" s="253"/>
      <c r="AY586" s="253"/>
      <c r="AZ586" s="253"/>
      <c r="BA586" s="253"/>
      <c r="BB586" s="253"/>
      <c r="BC586" s="253"/>
      <c r="BD586" s="253"/>
      <c r="BE586" s="253"/>
      <c r="BF586" s="253"/>
      <c r="BG586" s="253"/>
      <c r="BH586" s="253"/>
      <c r="BI586" s="253"/>
      <c r="BJ586" s="253"/>
      <c r="BK586" s="253"/>
      <c r="BL586" s="253"/>
      <c r="BM586" s="253"/>
      <c r="BN586" s="253"/>
      <c r="BO586" s="253"/>
      <c r="BP586" s="253"/>
      <c r="BQ586" s="253"/>
      <c r="BR586" s="253"/>
      <c r="BS586" s="253"/>
      <c r="BT586" s="253"/>
      <c r="BU586" s="253"/>
      <c r="BV586" s="253"/>
      <c r="BW586" s="253"/>
      <c r="BX586" s="253"/>
      <c r="BY586" s="253"/>
      <c r="BZ586" s="253"/>
      <c r="CA586" s="253"/>
      <c r="CB586" s="253"/>
      <c r="CC586" s="253"/>
      <c r="CD586" s="253"/>
      <c r="CE586" s="253"/>
    </row>
  </sheetData>
  <mergeCells count="2222">
    <mergeCell ref="A486:D507"/>
    <mergeCell ref="E486:Q507"/>
    <mergeCell ref="R486:AD507"/>
    <mergeCell ref="E372:O407"/>
    <mergeCell ref="P372:Y407"/>
    <mergeCell ref="A372:D407"/>
    <mergeCell ref="A347:D371"/>
    <mergeCell ref="E347:O371"/>
    <mergeCell ref="P347:Y371"/>
    <mergeCell ref="A60:D65"/>
    <mergeCell ref="E60:Q65"/>
    <mergeCell ref="R60:AD65"/>
    <mergeCell ref="A135:D165"/>
    <mergeCell ref="E135:Q165"/>
    <mergeCell ref="R135:AD165"/>
    <mergeCell ref="P97:Y101"/>
    <mergeCell ref="E97:O101"/>
    <mergeCell ref="A97:D101"/>
    <mergeCell ref="A102:D118"/>
    <mergeCell ref="E102:O118"/>
    <mergeCell ref="P102:Y118"/>
    <mergeCell ref="Z115:AL115"/>
    <mergeCell ref="A234:D255"/>
    <mergeCell ref="E234:Q255"/>
    <mergeCell ref="R234:AD255"/>
    <mergeCell ref="A256:D304"/>
    <mergeCell ref="A166:D213"/>
    <mergeCell ref="E166:Q213"/>
    <mergeCell ref="R166:AD213"/>
    <mergeCell ref="AE469:AW469"/>
    <mergeCell ref="AE492:AW492"/>
    <mergeCell ref="AE507:AW507"/>
    <mergeCell ref="BI542:BZ542"/>
    <mergeCell ref="CA542:CE542"/>
    <mergeCell ref="Z540:AL540"/>
    <mergeCell ref="AW540:BB540"/>
    <mergeCell ref="BC540:BH540"/>
    <mergeCell ref="BI540:BZ540"/>
    <mergeCell ref="CA540:CE540"/>
    <mergeCell ref="Z541:AL541"/>
    <mergeCell ref="AW541:BB541"/>
    <mergeCell ref="BC541:BH541"/>
    <mergeCell ref="Z111:AL111"/>
    <mergeCell ref="Z112:AL112"/>
    <mergeCell ref="Z101:AL101"/>
    <mergeCell ref="Z542:AL542"/>
    <mergeCell ref="AW542:BB542"/>
    <mergeCell ref="BC542:BH542"/>
    <mergeCell ref="Z535:AL535"/>
    <mergeCell ref="AW535:BB535"/>
    <mergeCell ref="AW527:BB527"/>
    <mergeCell ref="AW524:BB524"/>
    <mergeCell ref="Z369:AL369"/>
    <mergeCell ref="R463:AD484"/>
    <mergeCell ref="P408:Y441"/>
    <mergeCell ref="E459:Q460"/>
    <mergeCell ref="R459:AD460"/>
    <mergeCell ref="A452:BF452"/>
    <mergeCell ref="A305:D333"/>
    <mergeCell ref="A342:D346"/>
    <mergeCell ref="E342:O346"/>
    <mergeCell ref="A531:D542"/>
    <mergeCell ref="E531:O542"/>
    <mergeCell ref="P531:Y542"/>
    <mergeCell ref="BI541:BZ541"/>
    <mergeCell ref="CA541:CE541"/>
    <mergeCell ref="Z539:AL539"/>
    <mergeCell ref="AW539:BB539"/>
    <mergeCell ref="BC539:BH539"/>
    <mergeCell ref="BI537:BZ537"/>
    <mergeCell ref="CA537:CE537"/>
    <mergeCell ref="Z538:AL538"/>
    <mergeCell ref="AW538:BB538"/>
    <mergeCell ref="BC538:BH538"/>
    <mergeCell ref="BC535:BH535"/>
    <mergeCell ref="Z522:AL522"/>
    <mergeCell ref="AW522:BB522"/>
    <mergeCell ref="Z523:AL523"/>
    <mergeCell ref="AW523:BB523"/>
    <mergeCell ref="BI523:BZ523"/>
    <mergeCell ref="Z524:AL524"/>
    <mergeCell ref="CA533:CE533"/>
    <mergeCell ref="BC531:BH531"/>
    <mergeCell ref="BC533:BH533"/>
    <mergeCell ref="BI530:BZ530"/>
    <mergeCell ref="BI528:BZ528"/>
    <mergeCell ref="CA528:CE528"/>
    <mergeCell ref="BI535:BZ535"/>
    <mergeCell ref="CA535:CE535"/>
    <mergeCell ref="Z534:AL534"/>
    <mergeCell ref="AW534:BB534"/>
    <mergeCell ref="BC534:BH534"/>
    <mergeCell ref="BI532:BZ532"/>
    <mergeCell ref="CA532:CE532"/>
    <mergeCell ref="Z533:AL533"/>
    <mergeCell ref="AW533:BB533"/>
    <mergeCell ref="BI533:BZ533"/>
    <mergeCell ref="BI527:BZ527"/>
    <mergeCell ref="P342:Y346"/>
    <mergeCell ref="E337:O339"/>
    <mergeCell ref="R305:AD333"/>
    <mergeCell ref="BI538:BZ538"/>
    <mergeCell ref="CA538:CE538"/>
    <mergeCell ref="Z536:AL536"/>
    <mergeCell ref="AW536:BB536"/>
    <mergeCell ref="BC536:BH536"/>
    <mergeCell ref="Z537:AL537"/>
    <mergeCell ref="AW537:BB537"/>
    <mergeCell ref="BC537:BH537"/>
    <mergeCell ref="BH469:BM469"/>
    <mergeCell ref="BN469:BS469"/>
    <mergeCell ref="BH492:BM492"/>
    <mergeCell ref="BN492:BS492"/>
    <mergeCell ref="BI521:BZ521"/>
    <mergeCell ref="AW530:BB530"/>
    <mergeCell ref="BI520:BZ520"/>
    <mergeCell ref="BC526:BH526"/>
    <mergeCell ref="BC527:BH527"/>
    <mergeCell ref="BC524:BH524"/>
    <mergeCell ref="BC525:BH525"/>
    <mergeCell ref="BC532:BH532"/>
    <mergeCell ref="Z531:AL531"/>
    <mergeCell ref="AW531:BB531"/>
    <mergeCell ref="Z532:AL532"/>
    <mergeCell ref="AW532:BB532"/>
    <mergeCell ref="BC529:BH529"/>
    <mergeCell ref="BC530:BH530"/>
    <mergeCell ref="Z529:AL529"/>
    <mergeCell ref="AW529:BB529"/>
    <mergeCell ref="Z530:AL530"/>
    <mergeCell ref="CA530:CE530"/>
    <mergeCell ref="CA525:CE525"/>
    <mergeCell ref="Z526:AL526"/>
    <mergeCell ref="AW526:BB526"/>
    <mergeCell ref="BI526:BZ526"/>
    <mergeCell ref="CA526:CE526"/>
    <mergeCell ref="Z527:AL527"/>
    <mergeCell ref="CA527:CE527"/>
    <mergeCell ref="CA515:CE515"/>
    <mergeCell ref="Z520:AL520"/>
    <mergeCell ref="AW520:BB520"/>
    <mergeCell ref="BC520:BH520"/>
    <mergeCell ref="CA516:CE516"/>
    <mergeCell ref="Z517:AL517"/>
    <mergeCell ref="AW517:BB517"/>
    <mergeCell ref="BC517:BH517"/>
    <mergeCell ref="BI517:BZ517"/>
    <mergeCell ref="Z518:AL518"/>
    <mergeCell ref="AW518:BB518"/>
    <mergeCell ref="Z525:AL525"/>
    <mergeCell ref="AW525:BB525"/>
    <mergeCell ref="CA523:CE523"/>
    <mergeCell ref="Z519:AL519"/>
    <mergeCell ref="AW519:BB519"/>
    <mergeCell ref="BC519:BH519"/>
    <mergeCell ref="BI519:BZ519"/>
    <mergeCell ref="BI525:BZ525"/>
    <mergeCell ref="BC522:BH522"/>
    <mergeCell ref="BC523:BH523"/>
    <mergeCell ref="Z528:AL528"/>
    <mergeCell ref="BH507:BM507"/>
    <mergeCell ref="BN507:BS507"/>
    <mergeCell ref="A509:CE509"/>
    <mergeCell ref="A510:CE510"/>
    <mergeCell ref="A511:D514"/>
    <mergeCell ref="E511:O513"/>
    <mergeCell ref="P511:Y513"/>
    <mergeCell ref="Z511:BZ511"/>
    <mergeCell ref="CA511:CE514"/>
    <mergeCell ref="A515:D515"/>
    <mergeCell ref="E515:O515"/>
    <mergeCell ref="P515:Y515"/>
    <mergeCell ref="Z515:AL515"/>
    <mergeCell ref="AM515:AR515"/>
    <mergeCell ref="AS515:AV515"/>
    <mergeCell ref="Z516:AL516"/>
    <mergeCell ref="AM516:AR516"/>
    <mergeCell ref="AS516:AV516"/>
    <mergeCell ref="AW516:BB516"/>
    <mergeCell ref="BC516:BH516"/>
    <mergeCell ref="BI516:BZ516"/>
    <mergeCell ref="A516:D530"/>
    <mergeCell ref="E516:O530"/>
    <mergeCell ref="P516:Y530"/>
    <mergeCell ref="E514:O514"/>
    <mergeCell ref="P514:Y514"/>
    <mergeCell ref="BC518:BH518"/>
    <mergeCell ref="BI518:BZ518"/>
    <mergeCell ref="AW515:BB515"/>
    <mergeCell ref="BC515:BH515"/>
    <mergeCell ref="BI515:BZ515"/>
    <mergeCell ref="Z521:AL521"/>
    <mergeCell ref="AE501:AW501"/>
    <mergeCell ref="BH501:BM501"/>
    <mergeCell ref="BN501:BS501"/>
    <mergeCell ref="AE502:AW502"/>
    <mergeCell ref="BH502:BM502"/>
    <mergeCell ref="BN502:BS502"/>
    <mergeCell ref="AE503:AW503"/>
    <mergeCell ref="BH503:BM503"/>
    <mergeCell ref="BN503:BS503"/>
    <mergeCell ref="AE504:AW504"/>
    <mergeCell ref="BH504:BM504"/>
    <mergeCell ref="BN504:BS504"/>
    <mergeCell ref="AE505:AW505"/>
    <mergeCell ref="BH505:BM505"/>
    <mergeCell ref="BN505:BS505"/>
    <mergeCell ref="AE506:AW506"/>
    <mergeCell ref="BH506:BM506"/>
    <mergeCell ref="BN506:BS506"/>
    <mergeCell ref="AE495:AW495"/>
    <mergeCell ref="BH495:BM495"/>
    <mergeCell ref="BN495:BS495"/>
    <mergeCell ref="AE496:AW496"/>
    <mergeCell ref="BH496:BM496"/>
    <mergeCell ref="BN496:BS496"/>
    <mergeCell ref="AE497:AW497"/>
    <mergeCell ref="BH497:BM497"/>
    <mergeCell ref="BN497:BS497"/>
    <mergeCell ref="AE498:AW498"/>
    <mergeCell ref="BH498:BM498"/>
    <mergeCell ref="BN498:BS498"/>
    <mergeCell ref="AE499:AW499"/>
    <mergeCell ref="BH499:BM499"/>
    <mergeCell ref="BN499:BS499"/>
    <mergeCell ref="AE500:AW500"/>
    <mergeCell ref="BH500:BM500"/>
    <mergeCell ref="BN500:BS500"/>
    <mergeCell ref="AE488:AW488"/>
    <mergeCell ref="BH488:BM488"/>
    <mergeCell ref="BN488:BS488"/>
    <mergeCell ref="AE489:AW489"/>
    <mergeCell ref="BH489:BM489"/>
    <mergeCell ref="BN489:BS489"/>
    <mergeCell ref="AE490:AW490"/>
    <mergeCell ref="BH490:BM490"/>
    <mergeCell ref="BN490:BS490"/>
    <mergeCell ref="AE491:AW491"/>
    <mergeCell ref="BH491:BM491"/>
    <mergeCell ref="BN491:BS491"/>
    <mergeCell ref="AE493:AW493"/>
    <mergeCell ref="BH493:BM493"/>
    <mergeCell ref="BN493:BS493"/>
    <mergeCell ref="AE494:AW494"/>
    <mergeCell ref="BH494:BM494"/>
    <mergeCell ref="BN494:BS494"/>
    <mergeCell ref="AE484:AW484"/>
    <mergeCell ref="BH484:BM484"/>
    <mergeCell ref="BN484:BS484"/>
    <mergeCell ref="A485:D485"/>
    <mergeCell ref="E485:Q485"/>
    <mergeCell ref="R485:AD485"/>
    <mergeCell ref="AE485:AW485"/>
    <mergeCell ref="AX485:BA485"/>
    <mergeCell ref="BB485:BG485"/>
    <mergeCell ref="BH485:BM485"/>
    <mergeCell ref="BN485:BS485"/>
    <mergeCell ref="BT485:CE485"/>
    <mergeCell ref="AE486:AW486"/>
    <mergeCell ref="BH486:BM486"/>
    <mergeCell ref="BN486:BS486"/>
    <mergeCell ref="AE487:AW487"/>
    <mergeCell ref="BH487:BM487"/>
    <mergeCell ref="BN487:BS487"/>
    <mergeCell ref="A463:D484"/>
    <mergeCell ref="E463:Q484"/>
    <mergeCell ref="AE478:AW478"/>
    <mergeCell ref="BH478:BM478"/>
    <mergeCell ref="BN478:BS478"/>
    <mergeCell ref="AE479:AW479"/>
    <mergeCell ref="BH479:BM479"/>
    <mergeCell ref="BN479:BS479"/>
    <mergeCell ref="AE480:AW480"/>
    <mergeCell ref="BH480:BM480"/>
    <mergeCell ref="BN480:BS480"/>
    <mergeCell ref="AE481:AW481"/>
    <mergeCell ref="BH481:BM481"/>
    <mergeCell ref="BN481:BS481"/>
    <mergeCell ref="BH472:BM472"/>
    <mergeCell ref="BN472:BS472"/>
    <mergeCell ref="AE473:AW473"/>
    <mergeCell ref="BH473:BM473"/>
    <mergeCell ref="BN473:BS473"/>
    <mergeCell ref="AE474:AW474"/>
    <mergeCell ref="BH474:BM474"/>
    <mergeCell ref="BN474:BS474"/>
    <mergeCell ref="AE475:AW475"/>
    <mergeCell ref="BH475:BM475"/>
    <mergeCell ref="BN475:BS475"/>
    <mergeCell ref="AE476:AW476"/>
    <mergeCell ref="BH476:BM476"/>
    <mergeCell ref="BN476:BS476"/>
    <mergeCell ref="AE477:AW477"/>
    <mergeCell ref="BH477:BM477"/>
    <mergeCell ref="BN477:BS477"/>
    <mergeCell ref="Z512:AL514"/>
    <mergeCell ref="AM512:AV512"/>
    <mergeCell ref="AW512:BB514"/>
    <mergeCell ref="BC512:BH514"/>
    <mergeCell ref="BI512:BZ514"/>
    <mergeCell ref="AM513:AR514"/>
    <mergeCell ref="AS513:AV514"/>
    <mergeCell ref="AE465:AW465"/>
    <mergeCell ref="BH465:BM465"/>
    <mergeCell ref="BN465:BS465"/>
    <mergeCell ref="AE466:AW466"/>
    <mergeCell ref="BH466:BM466"/>
    <mergeCell ref="BN466:BS466"/>
    <mergeCell ref="AE467:AW467"/>
    <mergeCell ref="BH467:BM467"/>
    <mergeCell ref="BN467:BS467"/>
    <mergeCell ref="AE468:AW468"/>
    <mergeCell ref="BH468:BM468"/>
    <mergeCell ref="BN468:BS468"/>
    <mergeCell ref="AE470:AW470"/>
    <mergeCell ref="BH470:BM470"/>
    <mergeCell ref="BN470:BS470"/>
    <mergeCell ref="AE471:AW471"/>
    <mergeCell ref="BH471:BM471"/>
    <mergeCell ref="BN471:BS471"/>
    <mergeCell ref="AE472:AW472"/>
    <mergeCell ref="AE482:AW482"/>
    <mergeCell ref="BH482:BM482"/>
    <mergeCell ref="BN482:BS482"/>
    <mergeCell ref="AE483:AW483"/>
    <mergeCell ref="BH483:BM483"/>
    <mergeCell ref="BN483:BS483"/>
    <mergeCell ref="BN458:BS460"/>
    <mergeCell ref="BT458:CE460"/>
    <mergeCell ref="AX459:BA460"/>
    <mergeCell ref="BB459:BG460"/>
    <mergeCell ref="A461:D461"/>
    <mergeCell ref="E461:Q461"/>
    <mergeCell ref="R461:AD461"/>
    <mergeCell ref="AE461:AW461"/>
    <mergeCell ref="AX461:BA461"/>
    <mergeCell ref="BB461:BG461"/>
    <mergeCell ref="BH461:BM461"/>
    <mergeCell ref="BN461:BS461"/>
    <mergeCell ref="BT461:CE461"/>
    <mergeCell ref="AE463:AW463"/>
    <mergeCell ref="BH463:BM463"/>
    <mergeCell ref="BN463:BS463"/>
    <mergeCell ref="AE464:AW464"/>
    <mergeCell ref="BH464:BM464"/>
    <mergeCell ref="BN464:BS464"/>
    <mergeCell ref="BT462:CE462"/>
    <mergeCell ref="A462:D462"/>
    <mergeCell ref="E462:Q462"/>
    <mergeCell ref="R462:AD462"/>
    <mergeCell ref="AE462:AW462"/>
    <mergeCell ref="AX462:BA462"/>
    <mergeCell ref="BB462:BG462"/>
    <mergeCell ref="BH462:BM462"/>
    <mergeCell ref="BN462:BS462"/>
    <mergeCell ref="CA112:CE112"/>
    <mergeCell ref="CA113:CE113"/>
    <mergeCell ref="AV448:AZ448"/>
    <mergeCell ref="A449:X449"/>
    <mergeCell ref="Y449:BA449"/>
    <mergeCell ref="BC449:BU451"/>
    <mergeCell ref="BV449:CE451"/>
    <mergeCell ref="A450:BA450"/>
    <mergeCell ref="A451:AD451"/>
    <mergeCell ref="AE451:BA451"/>
    <mergeCell ref="A448:AU448"/>
    <mergeCell ref="BG452:CE452"/>
    <mergeCell ref="A453:CE453"/>
    <mergeCell ref="A454:CE454"/>
    <mergeCell ref="A408:D441"/>
    <mergeCell ref="E408:O441"/>
    <mergeCell ref="P337:Y339"/>
    <mergeCell ref="P340:Y340"/>
    <mergeCell ref="P341:Y341"/>
    <mergeCell ref="E340:O340"/>
    <mergeCell ref="A442:D446"/>
    <mergeCell ref="A214:D233"/>
    <mergeCell ref="E214:Q233"/>
    <mergeCell ref="R214:AD233"/>
    <mergeCell ref="AE185:AW185"/>
    <mergeCell ref="AE186:AW186"/>
    <mergeCell ref="AE188:AW188"/>
    <mergeCell ref="AE203:AW203"/>
    <mergeCell ref="AE181:AW181"/>
    <mergeCell ref="BH329:BM329"/>
    <mergeCell ref="BH330:BM330"/>
    <mergeCell ref="Z355:AL355"/>
    <mergeCell ref="A455:CE455"/>
    <mergeCell ref="A457:D460"/>
    <mergeCell ref="E457:Q458"/>
    <mergeCell ref="R457:AD458"/>
    <mergeCell ref="AE457:CE457"/>
    <mergeCell ref="AE458:AW460"/>
    <mergeCell ref="AX458:BG458"/>
    <mergeCell ref="BH458:BM460"/>
    <mergeCell ref="V553:BA553"/>
    <mergeCell ref="A547:CE547"/>
    <mergeCell ref="AS342:AV342"/>
    <mergeCell ref="Z105:AL105"/>
    <mergeCell ref="Z106:AL106"/>
    <mergeCell ref="CA97:CE97"/>
    <mergeCell ref="CA98:CE98"/>
    <mergeCell ref="CA99:CE99"/>
    <mergeCell ref="CA100:CE100"/>
    <mergeCell ref="CA101:CE101"/>
    <mergeCell ref="CA102:CE102"/>
    <mergeCell ref="Z97:AL97"/>
    <mergeCell ref="Z98:AL98"/>
    <mergeCell ref="CA114:CE114"/>
    <mergeCell ref="CA103:CE103"/>
    <mergeCell ref="CA104:CE104"/>
    <mergeCell ref="CA105:CE105"/>
    <mergeCell ref="CA106:CE106"/>
    <mergeCell ref="CA107:CE107"/>
    <mergeCell ref="CA108:CE108"/>
    <mergeCell ref="CA115:CE115"/>
    <mergeCell ref="CA116:CE116"/>
    <mergeCell ref="CA117:CE117"/>
    <mergeCell ref="CA118:CE118"/>
    <mergeCell ref="BH324:BM324"/>
    <mergeCell ref="Z99:AL99"/>
    <mergeCell ref="Z100:AL100"/>
    <mergeCell ref="Z103:AL103"/>
    <mergeCell ref="Z104:AL104"/>
    <mergeCell ref="Z118:AL118"/>
    <mergeCell ref="BC96:BH96"/>
    <mergeCell ref="BI96:BZ96"/>
    <mergeCell ref="CA96:CE96"/>
    <mergeCell ref="BC365:BH365"/>
    <mergeCell ref="BC366:BH366"/>
    <mergeCell ref="BI365:BZ365"/>
    <mergeCell ref="BH279:BM279"/>
    <mergeCell ref="BH280:BM280"/>
    <mergeCell ref="BH283:BM283"/>
    <mergeCell ref="BH284:BM284"/>
    <mergeCell ref="BH293:BM293"/>
    <mergeCell ref="Z102:AL102"/>
    <mergeCell ref="Z107:AL107"/>
    <mergeCell ref="Z108:AL108"/>
    <mergeCell ref="Z113:AL113"/>
    <mergeCell ref="Z114:AL114"/>
    <mergeCell ref="CA365:CE365"/>
    <mergeCell ref="BI366:BZ366"/>
    <mergeCell ref="Z350:AL350"/>
    <mergeCell ref="Z351:AL351"/>
    <mergeCell ref="CA109:CE109"/>
    <mergeCell ref="CA110:CE110"/>
    <mergeCell ref="CA111:CE111"/>
    <mergeCell ref="Z356:AL356"/>
    <mergeCell ref="Z352:AL352"/>
    <mergeCell ref="Z353:AL353"/>
    <mergeCell ref="Z116:AL116"/>
    <mergeCell ref="Z117:AL117"/>
    <mergeCell ref="AE305:AW305"/>
    <mergeCell ref="AE306:AW306"/>
    <mergeCell ref="AE302:AW302"/>
    <mergeCell ref="AE300:AW300"/>
    <mergeCell ref="AE299:AW299"/>
    <mergeCell ref="AE301:AW301"/>
    <mergeCell ref="AE298:AW298"/>
    <mergeCell ref="AE293:AW293"/>
    <mergeCell ref="AE297:AW297"/>
    <mergeCell ref="AE242:AW242"/>
    <mergeCell ref="AE257:AW257"/>
    <mergeCell ref="AE255:AW255"/>
    <mergeCell ref="AE271:AW271"/>
    <mergeCell ref="AE272:AW272"/>
    <mergeCell ref="AE264:AW264"/>
    <mergeCell ref="AE262:AW262"/>
    <mergeCell ref="AE135:AW135"/>
    <mergeCell ref="AE200:AW200"/>
    <mergeCell ref="AE201:AW201"/>
    <mergeCell ref="AE202:AW202"/>
    <mergeCell ref="AE205:AW205"/>
    <mergeCell ref="AE206:AW206"/>
    <mergeCell ref="AE197:AW197"/>
    <mergeCell ref="AE142:AW142"/>
    <mergeCell ref="AE198:AW198"/>
    <mergeCell ref="AE192:AW192"/>
    <mergeCell ref="AE194:AW194"/>
    <mergeCell ref="AE195:AW195"/>
    <mergeCell ref="AE325:AW325"/>
    <mergeCell ref="AE326:AW326"/>
    <mergeCell ref="AE320:AW320"/>
    <mergeCell ref="AE182:AW182"/>
    <mergeCell ref="AE184:AW184"/>
    <mergeCell ref="AE145:AW145"/>
    <mergeCell ref="E96:O96"/>
    <mergeCell ref="P96:Y96"/>
    <mergeCell ref="Z96:AL96"/>
    <mergeCell ref="AM96:AR96"/>
    <mergeCell ref="AS96:AV96"/>
    <mergeCell ref="AW96:BB96"/>
    <mergeCell ref="Z357:AL357"/>
    <mergeCell ref="AE317:AW317"/>
    <mergeCell ref="AE303:AW303"/>
    <mergeCell ref="AE307:AW307"/>
    <mergeCell ref="AE308:AW308"/>
    <mergeCell ref="AE330:AW330"/>
    <mergeCell ref="AE329:AW329"/>
    <mergeCell ref="AE130:AW132"/>
    <mergeCell ref="A128:CE128"/>
    <mergeCell ref="A126:CE126"/>
    <mergeCell ref="A122:BA122"/>
    <mergeCell ref="Y121:BA121"/>
    <mergeCell ref="A120:AU120"/>
    <mergeCell ref="AV120:AZ120"/>
    <mergeCell ref="BT130:CE132"/>
    <mergeCell ref="AX130:BG130"/>
    <mergeCell ref="E131:Q132"/>
    <mergeCell ref="AE136:AW136"/>
    <mergeCell ref="Z109:AL109"/>
    <mergeCell ref="Z110:AL110"/>
    <mergeCell ref="A89:CE89"/>
    <mergeCell ref="A90:CE90"/>
    <mergeCell ref="A91:D94"/>
    <mergeCell ref="E91:O93"/>
    <mergeCell ref="P91:Y93"/>
    <mergeCell ref="Z91:BZ91"/>
    <mergeCell ref="CA91:CE94"/>
    <mergeCell ref="Z92:AL94"/>
    <mergeCell ref="AM92:AV92"/>
    <mergeCell ref="AW92:BB94"/>
    <mergeCell ref="BC92:BH94"/>
    <mergeCell ref="BI92:BZ94"/>
    <mergeCell ref="AM93:AR94"/>
    <mergeCell ref="AS93:AV94"/>
    <mergeCell ref="E94:O94"/>
    <mergeCell ref="P94:Y94"/>
    <mergeCell ref="A95:D95"/>
    <mergeCell ref="E95:O95"/>
    <mergeCell ref="P95:Y95"/>
    <mergeCell ref="Z95:AL95"/>
    <mergeCell ref="AM95:AR95"/>
    <mergeCell ref="AS95:AV95"/>
    <mergeCell ref="AW95:BB95"/>
    <mergeCell ref="BC95:BH95"/>
    <mergeCell ref="BI95:BZ95"/>
    <mergeCell ref="CA95:CE95"/>
    <mergeCell ref="BH294:BM294"/>
    <mergeCell ref="BH297:BM297"/>
    <mergeCell ref="BH298:BM298"/>
    <mergeCell ref="AE86:AW86"/>
    <mergeCell ref="AX86:BA86"/>
    <mergeCell ref="BB86:BG86"/>
    <mergeCell ref="BH86:BM86"/>
    <mergeCell ref="BN86:BS86"/>
    <mergeCell ref="BT86:CE86"/>
    <mergeCell ref="AE87:AW87"/>
    <mergeCell ref="AX87:BA87"/>
    <mergeCell ref="BB87:BG87"/>
    <mergeCell ref="BH87:BM87"/>
    <mergeCell ref="BN87:BS87"/>
    <mergeCell ref="BT87:CE87"/>
    <mergeCell ref="AE88:AW88"/>
    <mergeCell ref="AX88:BA88"/>
    <mergeCell ref="BB88:BG88"/>
    <mergeCell ref="BH88:BM88"/>
    <mergeCell ref="BN88:BS88"/>
    <mergeCell ref="BT88:CE88"/>
    <mergeCell ref="BH270:BM270"/>
    <mergeCell ref="BH271:BM271"/>
    <mergeCell ref="BH274:BM274"/>
    <mergeCell ref="BH171:BM171"/>
    <mergeCell ref="BH202:BM202"/>
    <mergeCell ref="BH204:BM204"/>
    <mergeCell ref="BH203:BM203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AE85:AW85"/>
    <mergeCell ref="AX85:BA85"/>
    <mergeCell ref="BB85:BG85"/>
    <mergeCell ref="BH85:BM85"/>
    <mergeCell ref="BN85:BS85"/>
    <mergeCell ref="BT85:CE85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AE82:AW82"/>
    <mergeCell ref="AX82:BA82"/>
    <mergeCell ref="BB82:BG82"/>
    <mergeCell ref="BH82:BM82"/>
    <mergeCell ref="BN82:BS82"/>
    <mergeCell ref="BT82:CE82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66:D88"/>
    <mergeCell ref="E66:Q88"/>
    <mergeCell ref="R66:AD88"/>
    <mergeCell ref="AE65:AW65"/>
    <mergeCell ref="AX65:BA65"/>
    <mergeCell ref="BB65:BG65"/>
    <mergeCell ref="AE68:AW68"/>
    <mergeCell ref="AX68:BA68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6:AW66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AE63:AW63"/>
    <mergeCell ref="AX63:BA63"/>
    <mergeCell ref="BB63:BG63"/>
    <mergeCell ref="BH63:BM63"/>
    <mergeCell ref="BN63:BS63"/>
    <mergeCell ref="BT63:CE63"/>
    <mergeCell ref="BH65:BM65"/>
    <mergeCell ref="BN65:BS65"/>
    <mergeCell ref="BT65:CE65"/>
    <mergeCell ref="AE64:AW64"/>
    <mergeCell ref="AX64:BA64"/>
    <mergeCell ref="BB64:BG64"/>
    <mergeCell ref="BH64:BM64"/>
    <mergeCell ref="BN64:BS64"/>
    <mergeCell ref="BT64:CE64"/>
    <mergeCell ref="AX66:BA66"/>
    <mergeCell ref="BB66:BG66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Z424:AL424"/>
    <mergeCell ref="Z426:AL426"/>
    <mergeCell ref="Z425:AL425"/>
    <mergeCell ref="Z418:AL418"/>
    <mergeCell ref="Z419:AL419"/>
    <mergeCell ref="Z422:AL422"/>
    <mergeCell ref="Z420:AL420"/>
    <mergeCell ref="Z427:AL427"/>
    <mergeCell ref="Z432:AL432"/>
    <mergeCell ref="Z443:AL443"/>
    <mergeCell ref="Z446:AL446"/>
    <mergeCell ref="Z445:AL445"/>
    <mergeCell ref="Z434:AL434"/>
    <mergeCell ref="Z435:AL435"/>
    <mergeCell ref="Z428:AL428"/>
    <mergeCell ref="Z429:AL429"/>
    <mergeCell ref="Z439:AL439"/>
    <mergeCell ref="Z442:AL442"/>
    <mergeCell ref="Z431:AL431"/>
    <mergeCell ref="Z430:AL430"/>
    <mergeCell ref="Z421:AL421"/>
    <mergeCell ref="Z405:AL405"/>
    <mergeCell ref="Z406:AL406"/>
    <mergeCell ref="Z407:AL407"/>
    <mergeCell ref="Z408:AL408"/>
    <mergeCell ref="Z402:AL402"/>
    <mergeCell ref="Z403:AL403"/>
    <mergeCell ref="Z404:AL404"/>
    <mergeCell ref="Z415:AL415"/>
    <mergeCell ref="Z417:AL417"/>
    <mergeCell ref="Z413:AL413"/>
    <mergeCell ref="Z414:AL414"/>
    <mergeCell ref="Z409:AL409"/>
    <mergeCell ref="Z410:AL410"/>
    <mergeCell ref="Z411:AL411"/>
    <mergeCell ref="Z416:AL416"/>
    <mergeCell ref="Z412:AL412"/>
    <mergeCell ref="Z423:AL423"/>
    <mergeCell ref="Z373:AL373"/>
    <mergeCell ref="BH232:BM232"/>
    <mergeCell ref="BH233:BM233"/>
    <mergeCell ref="Z367:AL367"/>
    <mergeCell ref="BH261:BM261"/>
    <mergeCell ref="BH258:BM258"/>
    <mergeCell ref="BH259:BM259"/>
    <mergeCell ref="BH251:BM251"/>
    <mergeCell ref="AE236:AW236"/>
    <mergeCell ref="AE233:AW233"/>
    <mergeCell ref="Z376:AL376"/>
    <mergeCell ref="Z377:AL377"/>
    <mergeCell ref="Z401:AL401"/>
    <mergeCell ref="Z400:AL400"/>
    <mergeCell ref="Z394:AL394"/>
    <mergeCell ref="Z395:AL395"/>
    <mergeCell ref="BH295:BM295"/>
    <mergeCell ref="BH296:BM296"/>
    <mergeCell ref="Z397:AL397"/>
    <mergeCell ref="Z396:AL396"/>
    <mergeCell ref="BH255:BM255"/>
    <mergeCell ref="BH256:BM256"/>
    <mergeCell ref="BH257:BM257"/>
    <mergeCell ref="BH326:BM326"/>
    <mergeCell ref="BH319:BM319"/>
    <mergeCell ref="BH260:BM260"/>
    <mergeCell ref="BH308:BM308"/>
    <mergeCell ref="BH277:BM277"/>
    <mergeCell ref="BH278:BM278"/>
    <mergeCell ref="BH325:BM325"/>
    <mergeCell ref="AE311:AW311"/>
    <mergeCell ref="AE312:AW312"/>
    <mergeCell ref="BH299:BM299"/>
    <mergeCell ref="BH318:BM318"/>
    <mergeCell ref="BH314:BM314"/>
    <mergeCell ref="BH222:BM222"/>
    <mergeCell ref="BH214:BM214"/>
    <mergeCell ref="BH216:BM216"/>
    <mergeCell ref="BH218:BM218"/>
    <mergeCell ref="BH217:BM217"/>
    <mergeCell ref="BH219:BM219"/>
    <mergeCell ref="BH239:BM239"/>
    <mergeCell ref="BH240:BM240"/>
    <mergeCell ref="BH247:BM247"/>
    <mergeCell ref="BH248:BM248"/>
    <mergeCell ref="BH304:BM304"/>
    <mergeCell ref="BH245:BM245"/>
    <mergeCell ref="BH246:BM246"/>
    <mergeCell ref="BH262:BM262"/>
    <mergeCell ref="BH242:BM242"/>
    <mergeCell ref="BH234:BM234"/>
    <mergeCell ref="BH226:BM226"/>
    <mergeCell ref="BH228:BM228"/>
    <mergeCell ref="BH244:BM244"/>
    <mergeCell ref="BH249:BM249"/>
    <mergeCell ref="BH250:BM250"/>
    <mergeCell ref="BH252:BM252"/>
    <mergeCell ref="BH272:BM272"/>
    <mergeCell ref="BH273:BM273"/>
    <mergeCell ref="BH276:BM276"/>
    <mergeCell ref="BH268:BM268"/>
    <mergeCell ref="BH269:BM269"/>
    <mergeCell ref="BH266:BM266"/>
    <mergeCell ref="BH275:BM275"/>
    <mergeCell ref="BH201:BM201"/>
    <mergeCell ref="BH198:BM198"/>
    <mergeCell ref="BH200:BM200"/>
    <mergeCell ref="BH199:BM199"/>
    <mergeCell ref="BH211:BM211"/>
    <mergeCell ref="BH213:BM213"/>
    <mergeCell ref="BH212:BM212"/>
    <mergeCell ref="BH206:BM206"/>
    <mergeCell ref="BH209:BM209"/>
    <mergeCell ref="BH207:BM207"/>
    <mergeCell ref="BH208:BM208"/>
    <mergeCell ref="BH220:BM220"/>
    <mergeCell ref="BH221:BM221"/>
    <mergeCell ref="BH172:BM172"/>
    <mergeCell ref="BH235:BM235"/>
    <mergeCell ref="BH253:BM253"/>
    <mergeCell ref="BH225:BM225"/>
    <mergeCell ref="BH229:BM229"/>
    <mergeCell ref="BH205:BM205"/>
    <mergeCell ref="BH210:BM210"/>
    <mergeCell ref="BH215:BM215"/>
    <mergeCell ref="BH223:BM223"/>
    <mergeCell ref="BH224:BM224"/>
    <mergeCell ref="BH227:BM227"/>
    <mergeCell ref="BH230:BM230"/>
    <mergeCell ref="BH231:BM231"/>
    <mergeCell ref="BH243:BM243"/>
    <mergeCell ref="BH236:BM236"/>
    <mergeCell ref="BH238:BM238"/>
    <mergeCell ref="BH237:BM237"/>
    <mergeCell ref="BH241:BM241"/>
    <mergeCell ref="BH166:BM166"/>
    <mergeCell ref="BH165:BM165"/>
    <mergeCell ref="BH178:BM178"/>
    <mergeCell ref="BH180:BM180"/>
    <mergeCell ref="BH179:BM179"/>
    <mergeCell ref="BH177:BM177"/>
    <mergeCell ref="BH173:BM173"/>
    <mergeCell ref="BH176:BM176"/>
    <mergeCell ref="BH174:BM174"/>
    <mergeCell ref="BH175:BM175"/>
    <mergeCell ref="BH186:BM186"/>
    <mergeCell ref="BH188:BM188"/>
    <mergeCell ref="BH187:BM187"/>
    <mergeCell ref="BH182:BM182"/>
    <mergeCell ref="BH184:BM184"/>
    <mergeCell ref="BH183:BM183"/>
    <mergeCell ref="BH197:BM197"/>
    <mergeCell ref="BH194:BM194"/>
    <mergeCell ref="BH196:BM196"/>
    <mergeCell ref="BH195:BM195"/>
    <mergeCell ref="BH193:BM193"/>
    <mergeCell ref="BH190:BM190"/>
    <mergeCell ref="BH192:BM192"/>
    <mergeCell ref="BH191:BM191"/>
    <mergeCell ref="BH181:BM181"/>
    <mergeCell ref="BH145:BM145"/>
    <mergeCell ref="BH146:BM146"/>
    <mergeCell ref="BH140:BM140"/>
    <mergeCell ref="BH141:BM141"/>
    <mergeCell ref="BH136:BM136"/>
    <mergeCell ref="BH137:BM137"/>
    <mergeCell ref="BH144:BM144"/>
    <mergeCell ref="BH138:BM138"/>
    <mergeCell ref="BH152:BM152"/>
    <mergeCell ref="BH151:BM151"/>
    <mergeCell ref="BH153:BM153"/>
    <mergeCell ref="BH147:BM147"/>
    <mergeCell ref="BH148:BM148"/>
    <mergeCell ref="BH150:BM150"/>
    <mergeCell ref="BH149:BM149"/>
    <mergeCell ref="BH160:BM160"/>
    <mergeCell ref="BH162:BM162"/>
    <mergeCell ref="BH161:BM161"/>
    <mergeCell ref="BH155:BM155"/>
    <mergeCell ref="BH158:BM158"/>
    <mergeCell ref="BH157:BM157"/>
    <mergeCell ref="BH156:BM156"/>
    <mergeCell ref="BH143:BM143"/>
    <mergeCell ref="BT234:CE234"/>
    <mergeCell ref="AE235:AW235"/>
    <mergeCell ref="Z441:AL441"/>
    <mergeCell ref="AE237:AW237"/>
    <mergeCell ref="AE241:AW241"/>
    <mergeCell ref="AE266:AW266"/>
    <mergeCell ref="AE265:AW265"/>
    <mergeCell ref="AE269:AW269"/>
    <mergeCell ref="AE268:AW268"/>
    <mergeCell ref="AE247:AW247"/>
    <mergeCell ref="AE287:AW287"/>
    <mergeCell ref="AW357:BB357"/>
    <mergeCell ref="AW358:BB358"/>
    <mergeCell ref="AW424:BB424"/>
    <mergeCell ref="AW425:BB425"/>
    <mergeCell ref="Z438:AL438"/>
    <mergeCell ref="Z433:AL433"/>
    <mergeCell ref="Z338:AL340"/>
    <mergeCell ref="AM339:AR340"/>
    <mergeCell ref="AM338:AV338"/>
    <mergeCell ref="AW338:BB340"/>
    <mergeCell ref="AE313:AW313"/>
    <mergeCell ref="AE333:AW333"/>
    <mergeCell ref="BH301:BM301"/>
    <mergeCell ref="BH292:BM292"/>
    <mergeCell ref="BH289:BM289"/>
    <mergeCell ref="BH287:BM287"/>
    <mergeCell ref="BH281:BM281"/>
    <mergeCell ref="BH282:BM282"/>
    <mergeCell ref="Z349:AL349"/>
    <mergeCell ref="Z372:AL372"/>
    <mergeCell ref="BH254:BM254"/>
    <mergeCell ref="AE323:AW323"/>
    <mergeCell ref="AE324:AW324"/>
    <mergeCell ref="AE321:AW321"/>
    <mergeCell ref="AE322:AW322"/>
    <mergeCell ref="AE270:AW270"/>
    <mergeCell ref="AE291:AW291"/>
    <mergeCell ref="AE295:AW295"/>
    <mergeCell ref="AE249:AW249"/>
    <mergeCell ref="AE318:AW318"/>
    <mergeCell ref="AE319:AW319"/>
    <mergeCell ref="AE314:AW314"/>
    <mergeCell ref="AE315:AW315"/>
    <mergeCell ref="AE316:AW316"/>
    <mergeCell ref="AE309:AW309"/>
    <mergeCell ref="AE310:AW310"/>
    <mergeCell ref="AE275:AW275"/>
    <mergeCell ref="AE210:AW210"/>
    <mergeCell ref="AE229:AW229"/>
    <mergeCell ref="AE211:AW211"/>
    <mergeCell ref="AE213:AW213"/>
    <mergeCell ref="AE214:AW214"/>
    <mergeCell ref="AE215:AW215"/>
    <mergeCell ref="AE227:AW227"/>
    <mergeCell ref="AE216:AW216"/>
    <mergeCell ref="AE218:AW218"/>
    <mergeCell ref="AE225:AW225"/>
    <mergeCell ref="AE294:AW294"/>
    <mergeCell ref="AE296:AW296"/>
    <mergeCell ref="AE288:AW288"/>
    <mergeCell ref="AE289:AW289"/>
    <mergeCell ref="AE290:AW290"/>
    <mergeCell ref="AE292:AW292"/>
    <mergeCell ref="E134:Q134"/>
    <mergeCell ref="AE252:AW252"/>
    <mergeCell ref="AE254:AW254"/>
    <mergeCell ref="AE187:AW187"/>
    <mergeCell ref="AE191:AW191"/>
    <mergeCell ref="AE259:AW259"/>
    <mergeCell ref="AE244:AW244"/>
    <mergeCell ref="AE245:AW245"/>
    <mergeCell ref="AE207:AW207"/>
    <mergeCell ref="AE208:AW208"/>
    <mergeCell ref="AE258:AW258"/>
    <mergeCell ref="AE256:AW256"/>
    <mergeCell ref="AE251:AW251"/>
    <mergeCell ref="AE250:AW250"/>
    <mergeCell ref="E256:Q304"/>
    <mergeCell ref="R256:AD304"/>
    <mergeCell ref="AE304:AW304"/>
    <mergeCell ref="AE278:AW278"/>
    <mergeCell ref="AE280:AW280"/>
    <mergeCell ref="AE279:AW279"/>
    <mergeCell ref="AE284:AW284"/>
    <mergeCell ref="AE283:AW283"/>
    <mergeCell ref="AE143:AW143"/>
    <mergeCell ref="AE144:AW144"/>
    <mergeCell ref="AE155:AW155"/>
    <mergeCell ref="AE219:AW219"/>
    <mergeCell ref="AE220:AW220"/>
    <mergeCell ref="AE223:AW223"/>
    <mergeCell ref="AE224:AW224"/>
    <mergeCell ref="AE222:AW222"/>
    <mergeCell ref="AE221:AW221"/>
    <mergeCell ref="AE199:AW199"/>
    <mergeCell ref="CD1:CE1"/>
    <mergeCell ref="A2:CE2"/>
    <mergeCell ref="AE123:BA123"/>
    <mergeCell ref="BC121:BU123"/>
    <mergeCell ref="A3:CE3"/>
    <mergeCell ref="A4:CE4"/>
    <mergeCell ref="A10:BG10"/>
    <mergeCell ref="A14:BJ14"/>
    <mergeCell ref="BV121:CE123"/>
    <mergeCell ref="BH10:BT10"/>
    <mergeCell ref="R129:AD130"/>
    <mergeCell ref="E129:Q130"/>
    <mergeCell ref="AX131:BA132"/>
    <mergeCell ref="A127:CE127"/>
    <mergeCell ref="AE129:CE129"/>
    <mergeCell ref="A125:CE125"/>
    <mergeCell ref="A129:D132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AX134:BA134"/>
    <mergeCell ref="AE240:AW240"/>
    <mergeCell ref="BB134:BG134"/>
    <mergeCell ref="AE134:AW134"/>
    <mergeCell ref="AX133:BA133"/>
    <mergeCell ref="AE238:AW238"/>
    <mergeCell ref="AE212:AW212"/>
    <mergeCell ref="AE217:AW217"/>
    <mergeCell ref="AE204:AW204"/>
    <mergeCell ref="AE209:AW209"/>
    <mergeCell ref="BH134:BM134"/>
    <mergeCell ref="BN134:BS134"/>
    <mergeCell ref="A1:CC1"/>
    <mergeCell ref="BV17:CE17"/>
    <mergeCell ref="BV15:CE16"/>
    <mergeCell ref="BV18:CE19"/>
    <mergeCell ref="A20:BJ20"/>
    <mergeCell ref="E133:Q133"/>
    <mergeCell ref="R133:AD133"/>
    <mergeCell ref="A26:CE26"/>
    <mergeCell ref="A27:CE27"/>
    <mergeCell ref="BK15:BT16"/>
    <mergeCell ref="A121:X121"/>
    <mergeCell ref="BT133:CE133"/>
    <mergeCell ref="BT134:CE134"/>
    <mergeCell ref="A133:D133"/>
    <mergeCell ref="R131:AD132"/>
    <mergeCell ref="BB133:BG133"/>
    <mergeCell ref="A17:BJ17"/>
    <mergeCell ref="BH130:BM132"/>
    <mergeCell ref="BN130:BS132"/>
    <mergeCell ref="AE133:AW133"/>
    <mergeCell ref="A551:O551"/>
    <mergeCell ref="A543:CE543"/>
    <mergeCell ref="CA431:CE431"/>
    <mergeCell ref="Z440:AL440"/>
    <mergeCell ref="Z444:AL444"/>
    <mergeCell ref="A553:U553"/>
    <mergeCell ref="E442:O446"/>
    <mergeCell ref="A557:CE557"/>
    <mergeCell ref="BC342:BH342"/>
    <mergeCell ref="Z375:AL375"/>
    <mergeCell ref="Z370:AL370"/>
    <mergeCell ref="Z374:AL374"/>
    <mergeCell ref="A554:BF554"/>
    <mergeCell ref="BG554:CE554"/>
    <mergeCell ref="A555:CE555"/>
    <mergeCell ref="A549:AO549"/>
    <mergeCell ref="AP549:AT549"/>
    <mergeCell ref="A548:CE548"/>
    <mergeCell ref="Z437:AL437"/>
    <mergeCell ref="AW446:BB446"/>
    <mergeCell ref="AW439:BB439"/>
    <mergeCell ref="AW440:BB440"/>
    <mergeCell ref="A544:CE544"/>
    <mergeCell ref="A447:CE447"/>
    <mergeCell ref="AW444:BB444"/>
    <mergeCell ref="AW445:BB445"/>
    <mergeCell ref="AW438:BB438"/>
    <mergeCell ref="AW419:BB419"/>
    <mergeCell ref="AW408:BB408"/>
    <mergeCell ref="AM431:AR431"/>
    <mergeCell ref="AS431:AV431"/>
    <mergeCell ref="AW431:BB431"/>
    <mergeCell ref="A563:D563"/>
    <mergeCell ref="E563:Q563"/>
    <mergeCell ref="R563:AD563"/>
    <mergeCell ref="A564:D565"/>
    <mergeCell ref="R564:AD565"/>
    <mergeCell ref="E564:Q565"/>
    <mergeCell ref="E305:Q333"/>
    <mergeCell ref="Z571:BZ571"/>
    <mergeCell ref="AM573:AR574"/>
    <mergeCell ref="AS573:AV574"/>
    <mergeCell ref="E574:O574"/>
    <mergeCell ref="AW572:BB574"/>
    <mergeCell ref="BC572:BH574"/>
    <mergeCell ref="P574:Y574"/>
    <mergeCell ref="BN565:BS565"/>
    <mergeCell ref="AX565:BA565"/>
    <mergeCell ref="A337:D340"/>
    <mergeCell ref="AS339:AV340"/>
    <mergeCell ref="BI342:BZ342"/>
    <mergeCell ref="AM342:AR342"/>
    <mergeCell ref="A334:CE334"/>
    <mergeCell ref="AW342:BB342"/>
    <mergeCell ref="CA342:CE342"/>
    <mergeCell ref="CA337:CE340"/>
    <mergeCell ref="Z337:BZ337"/>
    <mergeCell ref="BC338:BH340"/>
    <mergeCell ref="AE565:AW565"/>
    <mergeCell ref="BV551:CE553"/>
    <mergeCell ref="R561:AD562"/>
    <mergeCell ref="E559:Q560"/>
    <mergeCell ref="R559:AD560"/>
    <mergeCell ref="AE559:CE559"/>
    <mergeCell ref="BM581:CE581"/>
    <mergeCell ref="Z575:AL575"/>
    <mergeCell ref="AM575:AR575"/>
    <mergeCell ref="AS575:AV575"/>
    <mergeCell ref="AL581:AU581"/>
    <mergeCell ref="AW581:BL581"/>
    <mergeCell ref="AS577:AV577"/>
    <mergeCell ref="AM578:AR578"/>
    <mergeCell ref="CA576:CE576"/>
    <mergeCell ref="AW577:BB577"/>
    <mergeCell ref="A584:CE584"/>
    <mergeCell ref="A586:CE586"/>
    <mergeCell ref="A585:CE585"/>
    <mergeCell ref="W582:AJ582"/>
    <mergeCell ref="AL582:AU582"/>
    <mergeCell ref="AW582:BL582"/>
    <mergeCell ref="U583:V583"/>
    <mergeCell ref="W583:CE583"/>
    <mergeCell ref="B583:C583"/>
    <mergeCell ref="E583:R583"/>
    <mergeCell ref="BI579:BZ579"/>
    <mergeCell ref="AS578:AV578"/>
    <mergeCell ref="Z579:AL579"/>
    <mergeCell ref="AM579:AR579"/>
    <mergeCell ref="AS579:AV579"/>
    <mergeCell ref="BI578:BZ578"/>
    <mergeCell ref="S583:T583"/>
    <mergeCell ref="BM582:CE582"/>
    <mergeCell ref="A581:V581"/>
    <mergeCell ref="A582:V582"/>
    <mergeCell ref="W581:AJ581"/>
    <mergeCell ref="BI575:BZ575"/>
    <mergeCell ref="AX564:BA564"/>
    <mergeCell ref="BT564:CE564"/>
    <mergeCell ref="BB565:BG565"/>
    <mergeCell ref="BT565:CE565"/>
    <mergeCell ref="AE567:AW567"/>
    <mergeCell ref="E575:O575"/>
    <mergeCell ref="P575:Y575"/>
    <mergeCell ref="BT567:CE567"/>
    <mergeCell ref="BH566:BM566"/>
    <mergeCell ref="BN566:BS566"/>
    <mergeCell ref="AX566:BA566"/>
    <mergeCell ref="CA571:CE574"/>
    <mergeCell ref="Z572:AL574"/>
    <mergeCell ref="AM572:AV572"/>
    <mergeCell ref="P571:Y573"/>
    <mergeCell ref="E566:Q567"/>
    <mergeCell ref="R566:AD567"/>
    <mergeCell ref="BT566:CE566"/>
    <mergeCell ref="A570:CE570"/>
    <mergeCell ref="A569:CE569"/>
    <mergeCell ref="A566:D567"/>
    <mergeCell ref="A571:D574"/>
    <mergeCell ref="E571:O573"/>
    <mergeCell ref="BN563:BS563"/>
    <mergeCell ref="AE563:AW563"/>
    <mergeCell ref="AE564:AW564"/>
    <mergeCell ref="AX563:BA563"/>
    <mergeCell ref="BB564:BG564"/>
    <mergeCell ref="BH564:BM564"/>
    <mergeCell ref="BN564:BS564"/>
    <mergeCell ref="E561:Q562"/>
    <mergeCell ref="AE560:AW562"/>
    <mergeCell ref="AX560:BG560"/>
    <mergeCell ref="BB561:BG562"/>
    <mergeCell ref="A558:CE558"/>
    <mergeCell ref="A559:D562"/>
    <mergeCell ref="A568:CE568"/>
    <mergeCell ref="CA575:CE575"/>
    <mergeCell ref="CA341:CE341"/>
    <mergeCell ref="BI341:BZ341"/>
    <mergeCell ref="AS341:AV341"/>
    <mergeCell ref="AM341:AR341"/>
    <mergeCell ref="BB563:BG563"/>
    <mergeCell ref="BT560:CE562"/>
    <mergeCell ref="A575:D575"/>
    <mergeCell ref="AW575:BB575"/>
    <mergeCell ref="BC575:BH575"/>
    <mergeCell ref="BB566:BG566"/>
    <mergeCell ref="AX567:BA567"/>
    <mergeCell ref="BB567:BG567"/>
    <mergeCell ref="BH567:BM567"/>
    <mergeCell ref="BI572:BZ574"/>
    <mergeCell ref="A556:CE556"/>
    <mergeCell ref="AX561:BA562"/>
    <mergeCell ref="BH560:BM562"/>
    <mergeCell ref="A545:CE545"/>
    <mergeCell ref="AE566:AW566"/>
    <mergeCell ref="BT563:CE563"/>
    <mergeCell ref="BD551:BU553"/>
    <mergeCell ref="BN560:BS562"/>
    <mergeCell ref="BH563:BM563"/>
    <mergeCell ref="BN567:BS567"/>
    <mergeCell ref="BH565:BM565"/>
    <mergeCell ref="CA578:CE578"/>
    <mergeCell ref="A578:D579"/>
    <mergeCell ref="E578:O579"/>
    <mergeCell ref="P578:Y579"/>
    <mergeCell ref="Z578:AL578"/>
    <mergeCell ref="AW579:BB579"/>
    <mergeCell ref="BC579:BH579"/>
    <mergeCell ref="CA579:CE579"/>
    <mergeCell ref="AW578:BB578"/>
    <mergeCell ref="BC578:BH578"/>
    <mergeCell ref="BC577:BH577"/>
    <mergeCell ref="CA577:CE577"/>
    <mergeCell ref="BI577:BZ577"/>
    <mergeCell ref="BI576:BZ576"/>
    <mergeCell ref="AW576:BB576"/>
    <mergeCell ref="BC576:BH576"/>
    <mergeCell ref="A576:D577"/>
    <mergeCell ref="E576:O577"/>
    <mergeCell ref="P576:Y577"/>
    <mergeCell ref="Z576:AL576"/>
    <mergeCell ref="AM576:AR576"/>
    <mergeCell ref="AS576:AV576"/>
    <mergeCell ref="Z577:AL577"/>
    <mergeCell ref="AM577:AR577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P551:BA551"/>
    <mergeCell ref="A552:BA552"/>
    <mergeCell ref="A124:BF124"/>
    <mergeCell ref="BG124:CE124"/>
    <mergeCell ref="A123:AD123"/>
    <mergeCell ref="AE151:AW151"/>
    <mergeCell ref="AE183:AW183"/>
    <mergeCell ref="AE150:AW150"/>
    <mergeCell ref="AE137:AW137"/>
    <mergeCell ref="AE146:AW146"/>
    <mergeCell ref="A550:CE550"/>
    <mergeCell ref="BC341:BH341"/>
    <mergeCell ref="A341:D341"/>
    <mergeCell ref="Z436:AL436"/>
    <mergeCell ref="AU549:CE549"/>
    <mergeCell ref="E341:O341"/>
    <mergeCell ref="P442:Y446"/>
    <mergeCell ref="Z342:AL342"/>
    <mergeCell ref="AE139:AW139"/>
    <mergeCell ref="AE141:AW141"/>
    <mergeCell ref="AE140:AW140"/>
    <mergeCell ref="AE138:AW138"/>
    <mergeCell ref="A5:CE5"/>
    <mergeCell ref="A6:CE6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33:BM133"/>
    <mergeCell ref="BN133:BS133"/>
    <mergeCell ref="AW117:BB117"/>
    <mergeCell ref="BC97:BH97"/>
    <mergeCell ref="BC98:BH98"/>
    <mergeCell ref="BC99:BH99"/>
    <mergeCell ref="BC100:BH100"/>
    <mergeCell ref="BC101:BH101"/>
    <mergeCell ref="BC102:BH102"/>
    <mergeCell ref="BC103:BH103"/>
    <mergeCell ref="BC104:BH104"/>
    <mergeCell ref="BC105:BH105"/>
    <mergeCell ref="AW118:BB118"/>
    <mergeCell ref="AW97:BB97"/>
    <mergeCell ref="AW99:BB99"/>
    <mergeCell ref="AW100:BB100"/>
    <mergeCell ref="A134:D134"/>
    <mergeCell ref="R134:AD134"/>
    <mergeCell ref="BB131:BG132"/>
    <mergeCell ref="A36:CE36"/>
    <mergeCell ref="A37:CE37"/>
    <mergeCell ref="R38:AD39"/>
    <mergeCell ref="AE38:CE38"/>
    <mergeCell ref="AE39:AW41"/>
    <mergeCell ref="BH135:BM135"/>
    <mergeCell ref="BN135:BS135"/>
    <mergeCell ref="BH139:BM139"/>
    <mergeCell ref="BN139:BS139"/>
    <mergeCell ref="AE171:AW171"/>
    <mergeCell ref="AE165:AW165"/>
    <mergeCell ref="AE170:AW170"/>
    <mergeCell ref="AE172:AW172"/>
    <mergeCell ref="AE166:AW166"/>
    <mergeCell ref="AE162:AW162"/>
    <mergeCell ref="AE163:AW163"/>
    <mergeCell ref="AE156:AW156"/>
    <mergeCell ref="AE157:AW157"/>
    <mergeCell ref="AE161:AW161"/>
    <mergeCell ref="AE159:AW159"/>
    <mergeCell ref="AE164:AW164"/>
    <mergeCell ref="AE154:AW154"/>
    <mergeCell ref="AE147:AW147"/>
    <mergeCell ref="AE148:AW148"/>
    <mergeCell ref="AE149:AW149"/>
    <mergeCell ref="AE158:AW158"/>
    <mergeCell ref="AE160:AW160"/>
    <mergeCell ref="AE152:AW152"/>
    <mergeCell ref="AE153:AW153"/>
    <mergeCell ref="AE179:AW179"/>
    <mergeCell ref="AE180:AW180"/>
    <mergeCell ref="AE189:AW189"/>
    <mergeCell ref="AE190:AW190"/>
    <mergeCell ref="AE193:AW193"/>
    <mergeCell ref="AE196:AW196"/>
    <mergeCell ref="AE173:AW173"/>
    <mergeCell ref="AE174:AW174"/>
    <mergeCell ref="AE175:AW175"/>
    <mergeCell ref="AE176:AW176"/>
    <mergeCell ref="AE177:AW177"/>
    <mergeCell ref="AE178:AW178"/>
    <mergeCell ref="AE168:AW168"/>
    <mergeCell ref="AE169:AW169"/>
    <mergeCell ref="BB234:BG234"/>
    <mergeCell ref="AE246:AW246"/>
    <mergeCell ref="AE234:AW234"/>
    <mergeCell ref="AX234:BA234"/>
    <mergeCell ref="AE226:AW226"/>
    <mergeCell ref="AE228:AW228"/>
    <mergeCell ref="BH263:BM263"/>
    <mergeCell ref="BH264:BM264"/>
    <mergeCell ref="AE231:AW231"/>
    <mergeCell ref="AE232:AW232"/>
    <mergeCell ref="AE253:AW253"/>
    <mergeCell ref="AE230:AW230"/>
    <mergeCell ref="AE239:AW239"/>
    <mergeCell ref="AE263:AW263"/>
    <mergeCell ref="AE260:AW260"/>
    <mergeCell ref="AE261:AW261"/>
    <mergeCell ref="AE243:AW243"/>
    <mergeCell ref="AE248:AW248"/>
    <mergeCell ref="AE273:AW273"/>
    <mergeCell ref="AE276:AW276"/>
    <mergeCell ref="AE274:AW274"/>
    <mergeCell ref="AE277:AW277"/>
    <mergeCell ref="AE285:AW285"/>
    <mergeCell ref="AE286:AW286"/>
    <mergeCell ref="AE281:AW281"/>
    <mergeCell ref="AE282:AW282"/>
    <mergeCell ref="BN147:BS147"/>
    <mergeCell ref="BN148:BS148"/>
    <mergeCell ref="BN150:BS150"/>
    <mergeCell ref="BN151:BS151"/>
    <mergeCell ref="BN152:BS152"/>
    <mergeCell ref="BN153:BS153"/>
    <mergeCell ref="BN149:BS149"/>
    <mergeCell ref="BH265:BM265"/>
    <mergeCell ref="BH315:BM315"/>
    <mergeCell ref="BN136:BS136"/>
    <mergeCell ref="BN137:BS137"/>
    <mergeCell ref="BN144:BS144"/>
    <mergeCell ref="BN145:BS145"/>
    <mergeCell ref="BN140:BS140"/>
    <mergeCell ref="BN141:BS141"/>
    <mergeCell ref="BN146:BS146"/>
    <mergeCell ref="BH312:BM312"/>
    <mergeCell ref="BH313:BM313"/>
    <mergeCell ref="BH310:BM310"/>
    <mergeCell ref="BH311:BM311"/>
    <mergeCell ref="BH305:BM305"/>
    <mergeCell ref="BH302:BM302"/>
    <mergeCell ref="BH309:BM309"/>
    <mergeCell ref="BH303:BM303"/>
    <mergeCell ref="BH307:BM307"/>
    <mergeCell ref="BH290:BM290"/>
    <mergeCell ref="BH285:BM285"/>
    <mergeCell ref="BH286:BM286"/>
    <mergeCell ref="BH288:BM288"/>
    <mergeCell ref="BH291:BM291"/>
    <mergeCell ref="BH306:BM306"/>
    <mergeCell ref="BH300:BM300"/>
    <mergeCell ref="BN196:BS196"/>
    <mergeCell ref="BN198:BS198"/>
    <mergeCell ref="BN199:BS199"/>
    <mergeCell ref="BN197:BS197"/>
    <mergeCell ref="BN200:BS200"/>
    <mergeCell ref="BN202:BS202"/>
    <mergeCell ref="BN201:BS201"/>
    <mergeCell ref="BN190:BS190"/>
    <mergeCell ref="BN191:BS191"/>
    <mergeCell ref="BN192:BS192"/>
    <mergeCell ref="BN194:BS194"/>
    <mergeCell ref="BN195:BS195"/>
    <mergeCell ref="BN193:BS193"/>
    <mergeCell ref="BN187:BS187"/>
    <mergeCell ref="BN222:BS222"/>
    <mergeCell ref="BN223:BS223"/>
    <mergeCell ref="BN224:BS224"/>
    <mergeCell ref="BN225:BS225"/>
    <mergeCell ref="BN240:BS240"/>
    <mergeCell ref="BN241:BS241"/>
    <mergeCell ref="BN242:BS242"/>
    <mergeCell ref="BN243:BS243"/>
    <mergeCell ref="BN244:BS244"/>
    <mergeCell ref="BN245:BS245"/>
    <mergeCell ref="BN233:BS233"/>
    <mergeCell ref="BN236:BS236"/>
    <mergeCell ref="BN237:BS237"/>
    <mergeCell ref="BN234:BS234"/>
    <mergeCell ref="BN238:BS238"/>
    <mergeCell ref="BN180:BS180"/>
    <mergeCell ref="BN182:BS182"/>
    <mergeCell ref="BN218:BS218"/>
    <mergeCell ref="BN220:BS220"/>
    <mergeCell ref="BN221:BS221"/>
    <mergeCell ref="BN219:BS219"/>
    <mergeCell ref="BN216:BS216"/>
    <mergeCell ref="BN217:BS217"/>
    <mergeCell ref="BN203:BS203"/>
    <mergeCell ref="BN204:BS204"/>
    <mergeCell ref="BN206:BS206"/>
    <mergeCell ref="BN207:BS207"/>
    <mergeCell ref="BN208:BS208"/>
    <mergeCell ref="BN213:BS213"/>
    <mergeCell ref="BN212:BS212"/>
    <mergeCell ref="BN177:BS177"/>
    <mergeCell ref="BN205:BS205"/>
    <mergeCell ref="BN210:BS210"/>
    <mergeCell ref="BN215:BS215"/>
    <mergeCell ref="BN214:BS214"/>
    <mergeCell ref="BN239:BS239"/>
    <mergeCell ref="BN235:BS235"/>
    <mergeCell ref="BN226:BS226"/>
    <mergeCell ref="BN227:BS227"/>
    <mergeCell ref="BN228:BS228"/>
    <mergeCell ref="BN230:BS230"/>
    <mergeCell ref="BN231:BS231"/>
    <mergeCell ref="BN232:BS232"/>
    <mergeCell ref="BN229:BS229"/>
    <mergeCell ref="BN259:BS259"/>
    <mergeCell ref="BN260:BS260"/>
    <mergeCell ref="BN261:BS261"/>
    <mergeCell ref="BN262:BS262"/>
    <mergeCell ref="BN263:BS263"/>
    <mergeCell ref="BN264:BS264"/>
    <mergeCell ref="BN252:BS252"/>
    <mergeCell ref="BN254:BS254"/>
    <mergeCell ref="BN255:BS255"/>
    <mergeCell ref="BN256:BS256"/>
    <mergeCell ref="BN257:BS257"/>
    <mergeCell ref="BN258:BS258"/>
    <mergeCell ref="BN253:BS253"/>
    <mergeCell ref="BN246:BS246"/>
    <mergeCell ref="BN247:BS247"/>
    <mergeCell ref="BN248:BS248"/>
    <mergeCell ref="BN249:BS249"/>
    <mergeCell ref="BN250:BS250"/>
    <mergeCell ref="BN251:BS251"/>
    <mergeCell ref="BN278:BS278"/>
    <mergeCell ref="BN279:BS279"/>
    <mergeCell ref="BN280:BS280"/>
    <mergeCell ref="BN281:BS281"/>
    <mergeCell ref="BN282:BS282"/>
    <mergeCell ref="BN283:BS283"/>
    <mergeCell ref="BN272:BS272"/>
    <mergeCell ref="BN273:BS273"/>
    <mergeCell ref="BN274:BS274"/>
    <mergeCell ref="BN275:BS275"/>
    <mergeCell ref="BN276:BS276"/>
    <mergeCell ref="BN277:BS277"/>
    <mergeCell ref="BN265:BS265"/>
    <mergeCell ref="BN266:BS266"/>
    <mergeCell ref="BN268:BS268"/>
    <mergeCell ref="BN269:BS269"/>
    <mergeCell ref="BN270:BS270"/>
    <mergeCell ref="BN271:BS271"/>
    <mergeCell ref="BN296:BS296"/>
    <mergeCell ref="BN297:BS297"/>
    <mergeCell ref="BN298:BS298"/>
    <mergeCell ref="BN299:BS299"/>
    <mergeCell ref="BN300:BS300"/>
    <mergeCell ref="BN301:BS301"/>
    <mergeCell ref="BN290:BS290"/>
    <mergeCell ref="BN291:BS291"/>
    <mergeCell ref="BN292:BS292"/>
    <mergeCell ref="BN293:BS293"/>
    <mergeCell ref="BN294:BS294"/>
    <mergeCell ref="BN295:BS295"/>
    <mergeCell ref="BN284:BS284"/>
    <mergeCell ref="BN285:BS285"/>
    <mergeCell ref="BN286:BS286"/>
    <mergeCell ref="BN287:BS287"/>
    <mergeCell ref="BN288:BS288"/>
    <mergeCell ref="BN289:BS289"/>
    <mergeCell ref="BH316:BM316"/>
    <mergeCell ref="BH331:BM331"/>
    <mergeCell ref="BH332:BM332"/>
    <mergeCell ref="BH333:BM333"/>
    <mergeCell ref="BH321:BM321"/>
    <mergeCell ref="BH322:BM322"/>
    <mergeCell ref="BH323:BM323"/>
    <mergeCell ref="BH327:BM327"/>
    <mergeCell ref="BH320:BM320"/>
    <mergeCell ref="BH317:BM317"/>
    <mergeCell ref="AW400:BB400"/>
    <mergeCell ref="AW341:BB341"/>
    <mergeCell ref="BN302:BS302"/>
    <mergeCell ref="BN303:BS303"/>
    <mergeCell ref="BN304:BS304"/>
    <mergeCell ref="BN305:BS305"/>
    <mergeCell ref="BN306:BS306"/>
    <mergeCell ref="BN307:BS307"/>
    <mergeCell ref="AE328:AW328"/>
    <mergeCell ref="AE327:AW327"/>
    <mergeCell ref="Z359:AL359"/>
    <mergeCell ref="Z379:AL379"/>
    <mergeCell ref="Z361:AL361"/>
    <mergeCell ref="Z364:AL364"/>
    <mergeCell ref="Z360:AL360"/>
    <mergeCell ref="Z362:AL362"/>
    <mergeCell ref="Z363:AL363"/>
    <mergeCell ref="Z378:AL378"/>
    <mergeCell ref="Z365:AL365"/>
    <mergeCell ref="Z391:AL391"/>
    <mergeCell ref="Z393:AL393"/>
    <mergeCell ref="Z392:AL392"/>
    <mergeCell ref="BN320:BS320"/>
    <mergeCell ref="BN321:BS321"/>
    <mergeCell ref="BN322:BS322"/>
    <mergeCell ref="BN323:BS323"/>
    <mergeCell ref="BN324:BS324"/>
    <mergeCell ref="BN325:BS325"/>
    <mergeCell ref="BN314:BS314"/>
    <mergeCell ref="BN315:BS315"/>
    <mergeCell ref="BN316:BS316"/>
    <mergeCell ref="BN317:BS317"/>
    <mergeCell ref="BN318:BS318"/>
    <mergeCell ref="BN319:BS319"/>
    <mergeCell ref="BN308:BS308"/>
    <mergeCell ref="BN309:BS309"/>
    <mergeCell ref="BN310:BS310"/>
    <mergeCell ref="BN311:BS311"/>
    <mergeCell ref="BN312:BS312"/>
    <mergeCell ref="BN313:BS313"/>
    <mergeCell ref="BN326:BS326"/>
    <mergeCell ref="BN327:BS327"/>
    <mergeCell ref="BN328:BS328"/>
    <mergeCell ref="BN329:BS329"/>
    <mergeCell ref="BN330:BS330"/>
    <mergeCell ref="BH328:BM328"/>
    <mergeCell ref="BI338:BZ340"/>
    <mergeCell ref="AE331:AW331"/>
    <mergeCell ref="AW415:BB415"/>
    <mergeCell ref="AW416:BB416"/>
    <mergeCell ref="Z358:AL358"/>
    <mergeCell ref="Z345:AL345"/>
    <mergeCell ref="AW345:BB345"/>
    <mergeCell ref="Z347:AL347"/>
    <mergeCell ref="AE332:AW332"/>
    <mergeCell ref="Z354:AL354"/>
    <mergeCell ref="Z341:AL341"/>
    <mergeCell ref="A335:CE335"/>
    <mergeCell ref="A336:CE336"/>
    <mergeCell ref="BN332:BS332"/>
    <mergeCell ref="BN333:BS333"/>
    <mergeCell ref="AW347:BB347"/>
    <mergeCell ref="Z343:AL343"/>
    <mergeCell ref="Z348:AL348"/>
    <mergeCell ref="Z383:AL383"/>
    <mergeCell ref="BN331:BS331"/>
    <mergeCell ref="Z385:AL385"/>
    <mergeCell ref="Z386:AL386"/>
    <mergeCell ref="Z384:AL384"/>
    <mergeCell ref="Z388:AL388"/>
    <mergeCell ref="Z389:AL389"/>
    <mergeCell ref="Z390:AL390"/>
    <mergeCell ref="AW443:BB443"/>
    <mergeCell ref="AW427:BB427"/>
    <mergeCell ref="AW368:BB368"/>
    <mergeCell ref="AW369:BB369"/>
    <mergeCell ref="AW370:BB370"/>
    <mergeCell ref="AW428:BB428"/>
    <mergeCell ref="AW371:BB371"/>
    <mergeCell ref="AW436:BB436"/>
    <mergeCell ref="AW429:BB429"/>
    <mergeCell ref="AW430:BB430"/>
    <mergeCell ref="AW433:BB433"/>
    <mergeCell ref="AW432:BB432"/>
    <mergeCell ref="AW434:BB434"/>
    <mergeCell ref="AW393:BB393"/>
    <mergeCell ref="AW396:BB396"/>
    <mergeCell ref="AW397:BB397"/>
    <mergeCell ref="AW414:BB414"/>
    <mergeCell ref="AW409:BB409"/>
    <mergeCell ref="AW391:BB391"/>
    <mergeCell ref="AW435:BB435"/>
    <mergeCell ref="AW389:BB389"/>
    <mergeCell ref="AW378:BB378"/>
    <mergeCell ref="AW381:BB381"/>
    <mergeCell ref="AW394:BB394"/>
    <mergeCell ref="AW398:BB398"/>
    <mergeCell ref="AW377:BB377"/>
    <mergeCell ref="AW395:BB395"/>
    <mergeCell ref="AW403:BB403"/>
    <mergeCell ref="AW401:BB401"/>
    <mergeCell ref="AW417:BB417"/>
    <mergeCell ref="AW411:BB411"/>
    <mergeCell ref="AW373:BB373"/>
    <mergeCell ref="AW343:BB343"/>
    <mergeCell ref="Z344:AL344"/>
    <mergeCell ref="AW344:BB344"/>
    <mergeCell ref="Z346:AL346"/>
    <mergeCell ref="AW346:BB346"/>
    <mergeCell ref="CA353:CE353"/>
    <mergeCell ref="BC349:BH349"/>
    <mergeCell ref="BC350:BH350"/>
    <mergeCell ref="BC351:BH351"/>
    <mergeCell ref="BI349:BZ349"/>
    <mergeCell ref="CA350:CE350"/>
    <mergeCell ref="CA351:CE351"/>
    <mergeCell ref="BI346:BZ346"/>
    <mergeCell ref="AW413:BB413"/>
    <mergeCell ref="CA354:CE354"/>
    <mergeCell ref="CA355:CE355"/>
    <mergeCell ref="AW363:BB363"/>
    <mergeCell ref="BI355:BZ355"/>
    <mergeCell ref="BC360:BH360"/>
    <mergeCell ref="BC361:BH361"/>
    <mergeCell ref="BI357:BZ357"/>
    <mergeCell ref="AW382:BB382"/>
    <mergeCell ref="AW383:BB383"/>
    <mergeCell ref="Z371:AL371"/>
    <mergeCell ref="Z368:AL368"/>
    <mergeCell ref="Z366:AL366"/>
    <mergeCell ref="Z387:AL387"/>
    <mergeCell ref="Z381:AL381"/>
    <mergeCell ref="Z382:AL382"/>
    <mergeCell ref="Z380:AL380"/>
    <mergeCell ref="Z398:AL398"/>
    <mergeCell ref="Z399:AL399"/>
    <mergeCell ref="BI368:BZ368"/>
    <mergeCell ref="BI369:BZ369"/>
    <mergeCell ref="BI370:BZ370"/>
    <mergeCell ref="BI360:BZ360"/>
    <mergeCell ref="BI361:BZ361"/>
    <mergeCell ref="BC357:BH357"/>
    <mergeCell ref="BC358:BH358"/>
    <mergeCell ref="BC359:BH359"/>
    <mergeCell ref="BI371:BZ371"/>
    <mergeCell ref="BC363:BH363"/>
    <mergeCell ref="BC364:BH364"/>
    <mergeCell ref="BI363:BZ363"/>
    <mergeCell ref="BI364:BZ364"/>
    <mergeCell ref="BC362:BH362"/>
    <mergeCell ref="CA349:CE349"/>
    <mergeCell ref="BI350:BZ350"/>
    <mergeCell ref="BI351:BZ351"/>
    <mergeCell ref="CA357:CE357"/>
    <mergeCell ref="CA358:CE358"/>
    <mergeCell ref="CA359:CE359"/>
    <mergeCell ref="BI358:BZ358"/>
    <mergeCell ref="BI359:BZ359"/>
    <mergeCell ref="BI353:BZ353"/>
    <mergeCell ref="BI354:BZ354"/>
    <mergeCell ref="CA366:CE366"/>
    <mergeCell ref="BC368:BH368"/>
    <mergeCell ref="BC369:BH369"/>
    <mergeCell ref="BC370:BH370"/>
    <mergeCell ref="BC371:BH371"/>
    <mergeCell ref="CA379:CE379"/>
    <mergeCell ref="BC382:BH382"/>
    <mergeCell ref="BC383:BH383"/>
    <mergeCell ref="BC384:BH384"/>
    <mergeCell ref="BI382:BZ382"/>
    <mergeCell ref="BI383:BZ383"/>
    <mergeCell ref="BI384:BZ384"/>
    <mergeCell ref="CA382:CE382"/>
    <mergeCell ref="CA383:CE383"/>
    <mergeCell ref="CA384:CE384"/>
    <mergeCell ref="CA371:CE371"/>
    <mergeCell ref="CA373:CE373"/>
    <mergeCell ref="CA374:CE374"/>
    <mergeCell ref="CA375:CE375"/>
    <mergeCell ref="CA377:CE377"/>
    <mergeCell ref="CA378:CE378"/>
    <mergeCell ref="CA360:CE360"/>
    <mergeCell ref="CA361:CE361"/>
    <mergeCell ref="CA363:CE363"/>
    <mergeCell ref="CA364:CE364"/>
    <mergeCell ref="CA369:CE369"/>
    <mergeCell ref="CA370:CE370"/>
    <mergeCell ref="CA368:CE368"/>
    <mergeCell ref="BC377:BH377"/>
    <mergeCell ref="BC378:BH378"/>
    <mergeCell ref="BC379:BH379"/>
    <mergeCell ref="BI377:BZ377"/>
    <mergeCell ref="BI378:BZ378"/>
    <mergeCell ref="BI379:BZ379"/>
    <mergeCell ref="BI373:BZ373"/>
    <mergeCell ref="BI374:BZ374"/>
    <mergeCell ref="BI375:BZ375"/>
    <mergeCell ref="BI397:BZ397"/>
    <mergeCell ref="CA395:CE395"/>
    <mergeCell ref="CA396:CE396"/>
    <mergeCell ref="CA397:CE397"/>
    <mergeCell ref="BI405:BZ405"/>
    <mergeCell ref="CA403:CE403"/>
    <mergeCell ref="BI393:BZ393"/>
    <mergeCell ref="CA391:CE391"/>
    <mergeCell ref="CA392:CE392"/>
    <mergeCell ref="CA393:CE393"/>
    <mergeCell ref="BC395:BH395"/>
    <mergeCell ref="BC396:BH396"/>
    <mergeCell ref="BI395:BZ395"/>
    <mergeCell ref="BI396:BZ396"/>
    <mergeCell ref="CA386:CE386"/>
    <mergeCell ref="CA387:CE387"/>
    <mergeCell ref="CA388:CE388"/>
    <mergeCell ref="CA389:CE389"/>
    <mergeCell ref="BC391:BH391"/>
    <mergeCell ref="BC392:BH392"/>
    <mergeCell ref="BI391:BZ391"/>
    <mergeCell ref="BI392:BZ392"/>
    <mergeCell ref="BC386:BH386"/>
    <mergeCell ref="BC387:BH387"/>
    <mergeCell ref="BI386:BZ386"/>
    <mergeCell ref="BI387:BZ387"/>
    <mergeCell ref="BI388:BZ388"/>
    <mergeCell ref="BI389:BZ389"/>
    <mergeCell ref="BI411:BZ411"/>
    <mergeCell ref="BI412:BZ412"/>
    <mergeCell ref="BI413:BZ413"/>
    <mergeCell ref="CA411:CE411"/>
    <mergeCell ref="CA412:CE412"/>
    <mergeCell ref="CA413:CE413"/>
    <mergeCell ref="CA404:CE404"/>
    <mergeCell ref="CA405:CE405"/>
    <mergeCell ref="BC407:BH407"/>
    <mergeCell ref="BC408:BH408"/>
    <mergeCell ref="BC409:BH409"/>
    <mergeCell ref="BI407:BZ407"/>
    <mergeCell ref="BI408:BZ408"/>
    <mergeCell ref="BI409:BZ409"/>
    <mergeCell ref="CA407:CE407"/>
    <mergeCell ref="CA408:CE408"/>
    <mergeCell ref="CA399:CE399"/>
    <mergeCell ref="CA400:CE400"/>
    <mergeCell ref="CA401:CE401"/>
    <mergeCell ref="BC403:BH403"/>
    <mergeCell ref="BC404:BH404"/>
    <mergeCell ref="BC405:BH405"/>
    <mergeCell ref="BI403:BZ403"/>
    <mergeCell ref="BI404:BZ404"/>
    <mergeCell ref="BC399:BH399"/>
    <mergeCell ref="BC400:BH400"/>
    <mergeCell ref="BC401:BH401"/>
    <mergeCell ref="BI399:BZ399"/>
    <mergeCell ref="BI400:BZ400"/>
    <mergeCell ref="BI401:BZ401"/>
    <mergeCell ref="BC443:BH443"/>
    <mergeCell ref="BC444:BH444"/>
    <mergeCell ref="BC445:BH445"/>
    <mergeCell ref="BC446:BH446"/>
    <mergeCell ref="BI443:BZ443"/>
    <mergeCell ref="BI444:BZ444"/>
    <mergeCell ref="BI445:BZ445"/>
    <mergeCell ref="BI446:BZ446"/>
    <mergeCell ref="BC440:BH440"/>
    <mergeCell ref="BC441:BH441"/>
    <mergeCell ref="BI439:BZ439"/>
    <mergeCell ref="BI440:BZ440"/>
    <mergeCell ref="BI441:BZ441"/>
    <mergeCell ref="BI431:BZ431"/>
    <mergeCell ref="CA434:CE434"/>
    <mergeCell ref="BC433:BH433"/>
    <mergeCell ref="BC434:BH434"/>
    <mergeCell ref="BI433:BZ433"/>
    <mergeCell ref="BC432:BH432"/>
    <mergeCell ref="BI434:BZ434"/>
    <mergeCell ref="BI435:BZ435"/>
    <mergeCell ref="BI436:BZ436"/>
    <mergeCell ref="BI437:BZ437"/>
    <mergeCell ref="CA435:CE435"/>
    <mergeCell ref="CA436:CE436"/>
    <mergeCell ref="CA437:CE437"/>
    <mergeCell ref="CA444:CE444"/>
    <mergeCell ref="CA445:CE445"/>
    <mergeCell ref="BC431:BH431"/>
    <mergeCell ref="CA443:CE443"/>
    <mergeCell ref="CA439:CE439"/>
    <mergeCell ref="BI424:BZ424"/>
    <mergeCell ref="BI425:BZ425"/>
    <mergeCell ref="BI426:BZ426"/>
    <mergeCell ref="CA424:CE424"/>
    <mergeCell ref="BI427:BZ427"/>
    <mergeCell ref="CA425:CE425"/>
    <mergeCell ref="CA426:CE426"/>
    <mergeCell ref="CA427:CE427"/>
    <mergeCell ref="BI419:BZ419"/>
    <mergeCell ref="BI420:BZ420"/>
    <mergeCell ref="BI421:BZ421"/>
    <mergeCell ref="BI422:BZ422"/>
    <mergeCell ref="CA419:CE419"/>
    <mergeCell ref="CA420:CE420"/>
    <mergeCell ref="CA421:CE421"/>
    <mergeCell ref="CA422:CE422"/>
    <mergeCell ref="CA446:CE446"/>
    <mergeCell ref="CA440:CE440"/>
    <mergeCell ref="CA441:CE441"/>
    <mergeCell ref="CA433:CE433"/>
    <mergeCell ref="BC394:BH394"/>
    <mergeCell ref="BC393:BH393"/>
    <mergeCell ref="BC343:BH343"/>
    <mergeCell ref="BC344:BH344"/>
    <mergeCell ref="BC345:BH345"/>
    <mergeCell ref="BC346:BH346"/>
    <mergeCell ref="BC347:BH347"/>
    <mergeCell ref="BC356:BH356"/>
    <mergeCell ref="CA415:CE415"/>
    <mergeCell ref="CA416:CE416"/>
    <mergeCell ref="CA417:CE417"/>
    <mergeCell ref="BC415:BH415"/>
    <mergeCell ref="BC416:BH416"/>
    <mergeCell ref="BC417:BH417"/>
    <mergeCell ref="BI415:BZ415"/>
    <mergeCell ref="BI416:BZ416"/>
    <mergeCell ref="BI417:BZ417"/>
    <mergeCell ref="CA409:CE409"/>
    <mergeCell ref="BC411:BH411"/>
    <mergeCell ref="BC412:BH412"/>
    <mergeCell ref="BC413:BH413"/>
    <mergeCell ref="BC372:BH372"/>
    <mergeCell ref="BC438:BH438"/>
    <mergeCell ref="CA429:CE429"/>
    <mergeCell ref="BC429:BH429"/>
    <mergeCell ref="BC430:BH430"/>
    <mergeCell ref="BI429:BZ429"/>
    <mergeCell ref="BI430:BZ430"/>
    <mergeCell ref="CA430:CE430"/>
    <mergeCell ref="AW367:BB367"/>
    <mergeCell ref="BC367:BH367"/>
    <mergeCell ref="BC353:BH353"/>
    <mergeCell ref="BC354:BH354"/>
    <mergeCell ref="BC355:BH355"/>
    <mergeCell ref="AW364:BB364"/>
    <mergeCell ref="AW359:BB359"/>
    <mergeCell ref="AW360:BB360"/>
    <mergeCell ref="AW361:BB361"/>
    <mergeCell ref="AW348:BB348"/>
    <mergeCell ref="BC348:BH348"/>
    <mergeCell ref="AW352:BB352"/>
    <mergeCell ref="BC352:BH352"/>
    <mergeCell ref="AW356:BB356"/>
    <mergeCell ref="AW353:BB353"/>
    <mergeCell ref="AW354:BB354"/>
    <mergeCell ref="AW355:BB355"/>
    <mergeCell ref="AW349:BB349"/>
    <mergeCell ref="AW350:BB350"/>
    <mergeCell ref="AW365:BB365"/>
    <mergeCell ref="AW366:BB366"/>
    <mergeCell ref="AW362:BB362"/>
    <mergeCell ref="AW351:BB351"/>
    <mergeCell ref="AW376:BB376"/>
    <mergeCell ref="BC376:BH376"/>
    <mergeCell ref="BC373:BH373"/>
    <mergeCell ref="BC374:BH374"/>
    <mergeCell ref="BC375:BH375"/>
    <mergeCell ref="AW372:BB372"/>
    <mergeCell ref="BC381:BH381"/>
    <mergeCell ref="AW379:BB379"/>
    <mergeCell ref="AW386:BB386"/>
    <mergeCell ref="AW387:BB387"/>
    <mergeCell ref="AW384:BB384"/>
    <mergeCell ref="AW388:BB388"/>
    <mergeCell ref="AW392:BB392"/>
    <mergeCell ref="AW390:BB390"/>
    <mergeCell ref="AW380:BB380"/>
    <mergeCell ref="BC380:BH380"/>
    <mergeCell ref="AW374:BB374"/>
    <mergeCell ref="AW375:BB375"/>
    <mergeCell ref="AW404:BB404"/>
    <mergeCell ref="AW405:BB405"/>
    <mergeCell ref="AW418:BB418"/>
    <mergeCell ref="BC418:BH418"/>
    <mergeCell ref="AW412:BB412"/>
    <mergeCell ref="AW407:BB407"/>
    <mergeCell ref="AW406:BB406"/>
    <mergeCell ref="BC398:BH398"/>
    <mergeCell ref="AW402:BB402"/>
    <mergeCell ref="BC402:BH402"/>
    <mergeCell ref="AW399:BB399"/>
    <mergeCell ref="AW385:BB385"/>
    <mergeCell ref="BC385:BH385"/>
    <mergeCell ref="BC390:BH390"/>
    <mergeCell ref="BC397:BH397"/>
    <mergeCell ref="BC388:BH388"/>
    <mergeCell ref="BC389:BH389"/>
    <mergeCell ref="BC414:BH414"/>
    <mergeCell ref="AW442:BB442"/>
    <mergeCell ref="BC442:BH442"/>
    <mergeCell ref="BC435:BH435"/>
    <mergeCell ref="BC436:BH436"/>
    <mergeCell ref="BC437:BH437"/>
    <mergeCell ref="AW441:BB441"/>
    <mergeCell ref="AW437:BB437"/>
    <mergeCell ref="BC428:BH428"/>
    <mergeCell ref="AW426:BB426"/>
    <mergeCell ref="AW420:BB420"/>
    <mergeCell ref="AW421:BB421"/>
    <mergeCell ref="BC424:BH424"/>
    <mergeCell ref="BC425:BH425"/>
    <mergeCell ref="BC422:BH422"/>
    <mergeCell ref="AW422:BB422"/>
    <mergeCell ref="BC406:BH406"/>
    <mergeCell ref="AW410:BB410"/>
    <mergeCell ref="BC410:BH410"/>
    <mergeCell ref="BC439:BH439"/>
    <mergeCell ref="BC419:BH419"/>
    <mergeCell ref="BC420:BH420"/>
    <mergeCell ref="BC421:BH421"/>
    <mergeCell ref="BC426:BH426"/>
    <mergeCell ref="BC427:BH427"/>
    <mergeCell ref="AW423:BB423"/>
    <mergeCell ref="BC423:BH423"/>
    <mergeCell ref="BI117:BZ117"/>
    <mergeCell ref="AW101:BB101"/>
    <mergeCell ref="AW102:BB102"/>
    <mergeCell ref="AW103:BB103"/>
    <mergeCell ref="AW105:BB105"/>
    <mergeCell ref="AW106:BB106"/>
    <mergeCell ref="AW107:BB107"/>
    <mergeCell ref="AW115:BB115"/>
    <mergeCell ref="AW98:BB98"/>
    <mergeCell ref="AW104:BB104"/>
    <mergeCell ref="AW108:BB108"/>
    <mergeCell ref="AW109:BB109"/>
    <mergeCell ref="AW113:BB113"/>
    <mergeCell ref="AW110:BB110"/>
    <mergeCell ref="AW111:BB111"/>
    <mergeCell ref="AW112:BB112"/>
    <mergeCell ref="AW114:BB114"/>
    <mergeCell ref="AW116:BB116"/>
    <mergeCell ref="BC117:BH117"/>
    <mergeCell ref="BI97:BZ97"/>
    <mergeCell ref="BI99:BZ99"/>
    <mergeCell ref="BI102:BZ102"/>
    <mergeCell ref="BI103:BZ103"/>
    <mergeCell ref="BI106:BZ106"/>
    <mergeCell ref="BI110:BZ110"/>
    <mergeCell ref="BI101:BZ101"/>
    <mergeCell ref="BI104:BZ104"/>
    <mergeCell ref="BI105:BZ105"/>
    <mergeCell ref="BI107:BZ107"/>
    <mergeCell ref="BI98:BZ98"/>
    <mergeCell ref="BI100:BZ100"/>
    <mergeCell ref="BC112:BH112"/>
    <mergeCell ref="BC113:BH113"/>
    <mergeCell ref="BC114:BH114"/>
    <mergeCell ref="BC115:BH115"/>
    <mergeCell ref="BC116:BH116"/>
    <mergeCell ref="BI108:BZ108"/>
    <mergeCell ref="BI109:BZ109"/>
    <mergeCell ref="BC106:BH106"/>
    <mergeCell ref="BC107:BH107"/>
    <mergeCell ref="BC108:BH108"/>
    <mergeCell ref="BC109:BH109"/>
    <mergeCell ref="BC110:BH110"/>
    <mergeCell ref="BC111:BH111"/>
    <mergeCell ref="BI111:BZ111"/>
    <mergeCell ref="BI112:BZ112"/>
    <mergeCell ref="BI113:BZ113"/>
    <mergeCell ref="BI114:BZ114"/>
    <mergeCell ref="BI115:BZ115"/>
    <mergeCell ref="BI116:BZ116"/>
    <mergeCell ref="BH142:BM142"/>
    <mergeCell ref="BN209:BS209"/>
    <mergeCell ref="BN211:BS211"/>
    <mergeCell ref="BH189:BM189"/>
    <mergeCell ref="BN189:BS189"/>
    <mergeCell ref="BH154:BM154"/>
    <mergeCell ref="BN154:BS154"/>
    <mergeCell ref="BH159:BM159"/>
    <mergeCell ref="BN159:BS159"/>
    <mergeCell ref="BH163:BM163"/>
    <mergeCell ref="BN163:BS163"/>
    <mergeCell ref="BN155:BS155"/>
    <mergeCell ref="BN156:BS156"/>
    <mergeCell ref="BN157:BS157"/>
    <mergeCell ref="BN162:BS162"/>
    <mergeCell ref="BN164:BS164"/>
    <mergeCell ref="BH169:BM169"/>
    <mergeCell ref="BH170:BM170"/>
    <mergeCell ref="BH168:BM168"/>
    <mergeCell ref="BH164:BM164"/>
    <mergeCell ref="BN171:BS171"/>
    <mergeCell ref="BN173:BS173"/>
    <mergeCell ref="BN174:BS174"/>
    <mergeCell ref="BN172:BS172"/>
    <mergeCell ref="BN175:BS175"/>
    <mergeCell ref="BN176:BS176"/>
    <mergeCell ref="BN183:BS183"/>
    <mergeCell ref="BN188:BS188"/>
    <mergeCell ref="BN184:BS184"/>
    <mergeCell ref="BN186:BS186"/>
    <mergeCell ref="BN178:BS178"/>
    <mergeCell ref="BN179:BS179"/>
    <mergeCell ref="BN138:BS138"/>
    <mergeCell ref="BC118:BH118"/>
    <mergeCell ref="BC528:BH528"/>
    <mergeCell ref="AW528:BB528"/>
    <mergeCell ref="AW521:BB521"/>
    <mergeCell ref="BC521:BH521"/>
    <mergeCell ref="AE167:AW167"/>
    <mergeCell ref="BH167:BM167"/>
    <mergeCell ref="BN167:BS167"/>
    <mergeCell ref="AE267:AW267"/>
    <mergeCell ref="BH267:BM267"/>
    <mergeCell ref="BN267:BS267"/>
    <mergeCell ref="BI380:BZ380"/>
    <mergeCell ref="CA380:CE380"/>
    <mergeCell ref="BI118:BZ118"/>
    <mergeCell ref="BI343:BZ343"/>
    <mergeCell ref="BI344:BZ344"/>
    <mergeCell ref="BI345:BZ345"/>
    <mergeCell ref="BN181:BS181"/>
    <mergeCell ref="BH185:BM185"/>
    <mergeCell ref="BN185:BS185"/>
    <mergeCell ref="BI347:BZ347"/>
    <mergeCell ref="BN165:BS165"/>
    <mergeCell ref="BN166:BS166"/>
    <mergeCell ref="BN169:BS169"/>
    <mergeCell ref="BN170:BS170"/>
    <mergeCell ref="BN168:BS168"/>
    <mergeCell ref="BN158:BS158"/>
    <mergeCell ref="BN160:BS160"/>
    <mergeCell ref="BN161:BS161"/>
    <mergeCell ref="BN143:BS143"/>
    <mergeCell ref="BN142:BS142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1" fitToHeight="2" orientation="portrait" r:id="rId1"/>
  <headerFooter alignWithMargins="0"/>
  <rowBreaks count="11" manualBreakCount="11">
    <brk id="59" max="82" man="1"/>
    <brk id="101" max="82" man="1"/>
    <brk id="117" max="82" man="1"/>
    <brk id="199" max="82" man="1"/>
    <brk id="246" max="82" man="1"/>
    <brk id="288" max="82" man="1"/>
    <brk id="334" max="82" man="1"/>
    <brk id="365" max="82" man="1"/>
    <brk id="427" max="82" man="1"/>
    <brk id="467" max="82" man="1"/>
    <brk id="51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Аксенова Ольга Юрьевна</cp:lastModifiedBy>
  <cp:lastPrinted>2022-04-15T09:19:53Z</cp:lastPrinted>
  <dcterms:created xsi:type="dcterms:W3CDTF">2015-07-14T13:41:46Z</dcterms:created>
  <dcterms:modified xsi:type="dcterms:W3CDTF">2022-07-13T06:14:25Z</dcterms:modified>
</cp:coreProperties>
</file>